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240" yWindow="60" windowWidth="11580" windowHeight="6030"/>
  </bookViews>
  <sheets>
    <sheet name="Seguimiento" sheetId="1" r:id="rId1"/>
    <sheet name="plan indicadores" sheetId="3" state="hidden" r:id="rId2"/>
    <sheet name="Plan objetivos" sheetId="9" state="hidden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44525"/>
</workbook>
</file>

<file path=xl/calcChain.xml><?xml version="1.0" encoding="utf-8"?>
<calcChain xmlns="http://schemas.openxmlformats.org/spreadsheetml/2006/main">
  <c r="E19" i="9" l="1"/>
  <c r="D19" i="9"/>
  <c r="D20" i="9"/>
  <c r="E18" i="9"/>
  <c r="D18" i="9"/>
  <c r="E10" i="9"/>
  <c r="D10" i="9"/>
  <c r="E17" i="9"/>
  <c r="C17" i="9"/>
  <c r="D17" i="9"/>
  <c r="C20" i="9"/>
  <c r="E16" i="9"/>
  <c r="D16" i="9"/>
  <c r="D26" i="9" l="1"/>
  <c r="D24" i="9"/>
  <c r="E15" i="9"/>
  <c r="E14" i="9"/>
  <c r="D15" i="9"/>
  <c r="D14" i="9"/>
  <c r="D13" i="9"/>
  <c r="E12" i="9"/>
  <c r="D12" i="9"/>
  <c r="E9" i="9" l="1"/>
  <c r="D9" i="9"/>
  <c r="B18" i="3" l="1"/>
  <c r="D8" i="9" s="1"/>
  <c r="D7" i="9"/>
  <c r="F31" i="7" l="1"/>
  <c r="G31" i="7"/>
  <c r="E31" i="7"/>
  <c r="H31" i="7" s="1"/>
  <c r="H30" i="7"/>
  <c r="C29" i="3" l="1"/>
  <c r="D29" i="3"/>
  <c r="C30" i="3"/>
  <c r="D30" i="3"/>
  <c r="C31" i="3"/>
  <c r="E11" i="9" s="1"/>
  <c r="D31" i="3"/>
  <c r="C32" i="3"/>
  <c r="D32" i="3"/>
  <c r="B32" i="3"/>
  <c r="B31" i="3"/>
  <c r="D11" i="9" s="1"/>
  <c r="B30" i="3"/>
  <c r="B29" i="3"/>
  <c r="B28" i="3"/>
  <c r="C33" i="3" l="1"/>
  <c r="C50" i="3"/>
  <c r="D50" i="3"/>
  <c r="C51" i="3"/>
  <c r="D51" i="3"/>
  <c r="C52" i="3"/>
  <c r="D52" i="3"/>
  <c r="C53" i="3"/>
  <c r="D53" i="3"/>
  <c r="B53" i="3"/>
  <c r="B52" i="3"/>
  <c r="B51" i="3"/>
  <c r="B50" i="3"/>
  <c r="C48" i="3"/>
  <c r="D48" i="3"/>
  <c r="C49" i="3"/>
  <c r="D49" i="3"/>
  <c r="B49" i="3"/>
  <c r="B48" i="3"/>
  <c r="D47" i="3"/>
  <c r="D46" i="3"/>
  <c r="D45" i="3"/>
  <c r="C47" i="3"/>
  <c r="E25" i="9" s="1"/>
  <c r="B47" i="3"/>
  <c r="D25" i="9" s="1"/>
  <c r="C46" i="3"/>
  <c r="E24" i="9" s="1"/>
  <c r="C45" i="3"/>
  <c r="E23" i="9" s="1"/>
  <c r="B45" i="3"/>
  <c r="D23" i="9" s="1"/>
  <c r="D44" i="3"/>
  <c r="D43" i="3"/>
  <c r="D42" i="3"/>
  <c r="D41" i="3"/>
  <c r="D40" i="3"/>
  <c r="D39" i="3"/>
  <c r="D38" i="3"/>
  <c r="D37" i="3"/>
  <c r="C44" i="3"/>
  <c r="C43" i="3"/>
  <c r="B44" i="3"/>
  <c r="B43" i="3"/>
  <c r="C42" i="3"/>
  <c r="B42" i="3"/>
  <c r="C41" i="3"/>
  <c r="B41" i="3"/>
  <c r="D36" i="3"/>
  <c r="B36" i="3" l="1"/>
  <c r="D35" i="3"/>
  <c r="C35" i="3"/>
  <c r="B35" i="3"/>
  <c r="C34" i="3"/>
  <c r="E20" i="9" s="1"/>
  <c r="C27" i="3"/>
  <c r="C26" i="3"/>
  <c r="B26" i="3"/>
  <c r="C25" i="3" l="1"/>
  <c r="C24" i="3"/>
  <c r="C23" i="3"/>
  <c r="C22" i="3"/>
  <c r="C18" i="3"/>
  <c r="E8" i="9" s="1"/>
  <c r="C17" i="3"/>
  <c r="C16" i="3"/>
  <c r="C15" i="3"/>
  <c r="C14" i="3"/>
  <c r="C11" i="3"/>
  <c r="C10" i="3"/>
  <c r="C9" i="3"/>
  <c r="C8" i="3"/>
  <c r="C7" i="3"/>
  <c r="E7" i="9" l="1"/>
  <c r="E26" i="9"/>
</calcChain>
</file>

<file path=xl/sharedStrings.xml><?xml version="1.0" encoding="utf-8"?>
<sst xmlns="http://schemas.openxmlformats.org/spreadsheetml/2006/main" count="296" uniqueCount="160">
  <si>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</si>
  <si>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</si>
  <si>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</si>
  <si>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</si>
  <si>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</si>
  <si>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</si>
  <si>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</si>
  <si>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</si>
  <si>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</si>
  <si>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</si>
  <si>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</si>
  <si>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</si>
  <si>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</si>
  <si>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</si>
  <si>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</si>
  <si>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</si>
  <si>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</si>
  <si>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</si>
  <si>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SEGUIMIENTO Y MEJORA</t>
  </si>
  <si>
    <t>Eficacia Acciones Preventivas</t>
  </si>
  <si>
    <t>REGISTROS PUBLICOS</t>
  </si>
  <si>
    <t>Trimestral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</si>
  <si>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</si>
  <si>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</si>
  <si>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</si>
  <si>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</si>
  <si>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</si>
  <si>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</si>
  <si>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</si>
  <si>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</si>
  <si>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</si>
  <si>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</si>
  <si>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</si>
  <si>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</si>
  <si>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No. De Capacitaciones realizadas/No. De capacitaciones programadas x 100</t>
  </si>
  <si>
    <t>Eficacia en la Formación</t>
  </si>
  <si>
    <t>Eventos de mantenimiento realizados/ eventos de mantenimiento programados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</si>
  <si>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</si>
  <si>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</si>
  <si>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</si>
  <si>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PQR'S</t>
  </si>
  <si>
    <t>% de Satisfaccion de las personas capacitadas</t>
  </si>
  <si>
    <t xml:space="preserve">Sumatoria de los porcentajes obtenidos por cada funcionario evaluado/No.total de evaluados 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</si>
  <si>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</si>
  <si>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</si>
  <si>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</si>
  <si>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</si>
  <si>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</si>
  <si>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</si>
  <si>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</si>
  <si>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</si>
  <si>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</si>
  <si>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</si>
  <si>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</si>
  <si>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</si>
  <si>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</si>
  <si>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</si>
  <si>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</si>
  <si>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</si>
  <si>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</si>
  <si>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</si>
  <si>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</si>
  <si>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</si>
  <si>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</si>
  <si>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</si>
  <si>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</si>
  <si>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</si>
  <si>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</si>
  <si>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</si>
  <si>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</si>
  <si>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</si>
  <si>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</si>
  <si>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</si>
  <si>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</si>
  <si>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</si>
  <si>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</si>
  <si>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</si>
  <si>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</si>
  <si>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</si>
  <si>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</si>
  <si>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</si>
  <si>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</si>
  <si>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</si>
  <si>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</si>
  <si>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Meta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</si>
  <si>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</si>
  <si>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</si>
  <si>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</si>
  <si>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</si>
  <si>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</si>
  <si>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</si>
  <si>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</si>
  <si>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</si>
  <si>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</si>
  <si>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</si>
  <si>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</si>
  <si>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</si>
  <si>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</si>
  <si>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</si>
  <si>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</si>
  <si>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</si>
  <si>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</si>
  <si>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</si>
  <si>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</si>
  <si>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</si>
  <si>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Páginas 2 de 3</t>
  </si>
  <si>
    <t>&gt;= 70%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</si>
  <si>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</si>
  <si>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</si>
  <si>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</si>
  <si>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</si>
  <si>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</si>
  <si>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</si>
  <si>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</si>
  <si>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</si>
  <si>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</si>
  <si>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</si>
  <si>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</si>
  <si>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</si>
  <si>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</si>
  <si>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</si>
  <si>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</si>
  <si>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</si>
  <si>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</si>
  <si>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</si>
  <si>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</si>
  <si>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</si>
  <si>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</si>
  <si>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</si>
  <si>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</si>
  <si>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</si>
  <si>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</si>
  <si>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</si>
  <si>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</si>
  <si>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</si>
  <si>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</si>
  <si>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</si>
  <si>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</si>
  <si>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</si>
  <si>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</si>
  <si>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</si>
  <si>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</si>
  <si>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</si>
  <si>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</si>
  <si>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</si>
  <si>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</si>
  <si>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</si>
  <si>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</si>
  <si>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</si>
  <si>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t>Version: 4</t>
  </si>
  <si>
    <t>FORMATO
SEGUIMIENTO A INDICADORES DE LOS PROCESOS</t>
  </si>
  <si>
    <t>PLAN 
SEGUIMIENTO A LOS INDICADORES DE LOS OBJETIVOS DE CALIDAD</t>
  </si>
  <si>
    <t>Página 1 de 1</t>
  </si>
  <si>
    <t>Actualizado 20/02/2016</t>
  </si>
  <si>
    <t>Código: PLA -FT- 01</t>
  </si>
  <si>
    <t>Version: 6</t>
  </si>
  <si>
    <t>Codigo: PLA - PL- 01</t>
  </si>
  <si>
    <t>Version: 5</t>
  </si>
  <si>
    <t>Código: PLA -PL -02</t>
  </si>
  <si>
    <t xml:space="preserve">Páginas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</si>
</sst>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b/>
      <sz val="14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1" xfId="0" applyBorder="1"/>
    <xf numFmtId="0" fontId="0" fillId="0" borderId="22" xfId="0" applyBorder="1"/>
    <xf numFmtId="0" fontId="6" fillId="0" borderId="3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6" xfId="0" applyNumberFormat="1" applyFont="1" applyFill="1" applyBorder="1" applyAlignment="1">
      <alignment vertical="center" wrapText="1"/>
    </xf>
    <xf numFmtId="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0" xfId="0" applyFont="1"/>
    <xf numFmtId="0" fontId="3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 applyBorder="1"/>
    <xf numFmtId="0" fontId="19" fillId="0" borderId="0" xfId="0" applyFont="1"/>
    <xf numFmtId="0" fontId="19" fillId="0" borderId="0" xfId="0" applyFont="1" applyAlignment="1">
      <alignment horizontal="center" vertical="center"/>
    </xf>
    <xf numFmtId="2" fontId="21" fillId="0" borderId="0" xfId="0" applyNumberFormat="1" applyFont="1" applyFill="1" applyBorder="1" applyAlignment="1">
      <alignment vertical="center"/>
    </xf>
    <xf numFmtId="0" fontId="19" fillId="0" borderId="8" xfId="0" applyFont="1" applyBorder="1"/>
    <xf numFmtId="2" fontId="18" fillId="4" borderId="10" xfId="0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 wrapText="1"/>
    </xf>
    <xf numFmtId="2" fontId="18" fillId="4" borderId="9" xfId="0" applyNumberFormat="1" applyFont="1" applyFill="1" applyBorder="1" applyAlignment="1">
      <alignment horizontal="center" vertical="center" wrapText="1"/>
    </xf>
    <xf numFmtId="49" fontId="18" fillId="4" borderId="9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9" fontId="19" fillId="0" borderId="0" xfId="1" applyFont="1"/>
    <xf numFmtId="49" fontId="19" fillId="0" borderId="0" xfId="0" applyNumberFormat="1" applyFont="1"/>
    <xf numFmtId="0" fontId="19" fillId="0" borderId="0" xfId="0" applyFont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9" fillId="0" borderId="5" xfId="0" applyFont="1" applyFill="1" applyBorder="1"/>
    <xf numFmtId="0" fontId="19" fillId="0" borderId="5" xfId="0" applyFont="1" applyBorder="1"/>
    <xf numFmtId="2" fontId="22" fillId="2" borderId="1" xfId="0" applyNumberFormat="1" applyFont="1" applyFill="1" applyBorder="1" applyAlignment="1">
      <alignment vertical="center" wrapText="1"/>
    </xf>
    <xf numFmtId="2" fontId="22" fillId="5" borderId="1" xfId="0" applyNumberFormat="1" applyFont="1" applyFill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justify" vertical="top" wrapText="1"/>
    </xf>
    <xf numFmtId="14" fontId="18" fillId="0" borderId="9" xfId="0" applyNumberFormat="1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14" fontId="18" fillId="0" borderId="2" xfId="0" applyNumberFormat="1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00128"/>
        <c:axId val="108820736"/>
      </c:lineChart>
      <c:catAx>
        <c:axId val="10040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20736"/>
        <c:crosses val="autoZero"/>
        <c:auto val="1"/>
        <c:lblAlgn val="ctr"/>
        <c:lblOffset val="100"/>
        <c:noMultiLvlLbl val="0"/>
      </c:catAx>
      <c:valAx>
        <c:axId val="1088207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0400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68192"/>
        <c:axId val="98169984"/>
      </c:lineChart>
      <c:catAx>
        <c:axId val="98168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98169984"/>
        <c:crosses val="autoZero"/>
        <c:auto val="1"/>
        <c:lblAlgn val="ctr"/>
        <c:lblOffset val="100"/>
        <c:noMultiLvlLbl val="0"/>
      </c:catAx>
      <c:valAx>
        <c:axId val="98169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8168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42784"/>
        <c:axId val="99944704"/>
      </c:lineChart>
      <c:catAx>
        <c:axId val="99942784"/>
        <c:scaling>
          <c:orientation val="minMax"/>
        </c:scaling>
        <c:delete val="0"/>
        <c:axPos val="b"/>
        <c:majorTickMark val="out"/>
        <c:minorTickMark val="none"/>
        <c:tickLblPos val="nextTo"/>
        <c:crossAx val="99944704"/>
        <c:crosses val="autoZero"/>
        <c:auto val="1"/>
        <c:lblAlgn val="ctr"/>
        <c:lblOffset val="100"/>
        <c:noMultiLvlLbl val="0"/>
      </c:catAx>
      <c:valAx>
        <c:axId val="999447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994278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9975168"/>
        <c:axId val="99976704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75168"/>
        <c:axId val="99976704"/>
      </c:lineChart>
      <c:catAx>
        <c:axId val="99975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99976704"/>
        <c:crosses val="autoZero"/>
        <c:auto val="1"/>
        <c:lblAlgn val="ctr"/>
        <c:lblOffset val="100"/>
        <c:noMultiLvlLbl val="0"/>
      </c:catAx>
      <c:valAx>
        <c:axId val="99976704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9997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abSelected="1" zoomScaleNormal="100" workbookViewId="0">
      <selection activeCell="O13" sqref="O13"/>
    </sheetView>
  </sheetViews>
  <sheetFormatPr baseColWidth="10" defaultRowHeight="15"/>
  <cols>
    <col min="1" max="1" width="1.7109375" style="99" customWidth="1"/>
    <col min="2" max="2" width="13.85546875" style="96" customWidth="1"/>
    <col min="3" max="3" width="12.5703125" style="96" customWidth="1"/>
    <col min="4" max="4" width="7.140625" style="96" customWidth="1"/>
    <col min="5" max="5" width="10" style="96" customWidth="1"/>
    <col min="6" max="17" width="13" style="97" customWidth="1"/>
    <col min="18" max="19" width="11.42578125" style="96" customWidth="1"/>
    <col min="20" max="16384" width="11.42578125" style="96"/>
  </cols>
  <sheetData>
    <row r="1" spans="1:19" ht="15.75" thickBot="1">
      <c r="A1" s="95"/>
      <c r="B1" s="143"/>
      <c r="C1" s="144"/>
      <c r="D1" s="134" t="s">
        <v>150</v>
      </c>
      <c r="E1" s="135"/>
      <c r="F1" s="135"/>
      <c r="G1" s="135"/>
      <c r="H1" s="135"/>
      <c r="I1" s="135"/>
      <c r="J1" s="135"/>
      <c r="K1" s="135"/>
      <c r="L1" s="135"/>
      <c r="M1" s="135"/>
      <c r="N1" s="136"/>
      <c r="O1" s="128" t="s">
        <v>154</v>
      </c>
      <c r="P1" s="129"/>
      <c r="Q1" s="94"/>
    </row>
    <row r="2" spans="1:19" ht="16.5" customHeight="1" thickBot="1">
      <c r="A2" s="130"/>
      <c r="B2" s="145"/>
      <c r="C2" s="146"/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139"/>
      <c r="O2" s="131" t="s">
        <v>149</v>
      </c>
      <c r="P2" s="132"/>
      <c r="Q2" s="133"/>
    </row>
    <row r="3" spans="1:19" ht="16.5" customHeight="1" thickBot="1">
      <c r="A3" s="130"/>
      <c r="B3" s="145"/>
      <c r="C3" s="146"/>
      <c r="D3" s="137"/>
      <c r="E3" s="138"/>
      <c r="F3" s="138"/>
      <c r="G3" s="138"/>
      <c r="H3" s="138"/>
      <c r="I3" s="138"/>
      <c r="J3" s="138"/>
      <c r="K3" s="138"/>
      <c r="L3" s="138"/>
      <c r="M3" s="138"/>
      <c r="N3" s="139"/>
      <c r="O3" s="131" t="s">
        <v>153</v>
      </c>
      <c r="P3" s="132"/>
      <c r="Q3" s="133"/>
    </row>
    <row r="4" spans="1:19" ht="16.5" customHeight="1" thickBot="1">
      <c r="A4" s="130"/>
      <c r="B4" s="147"/>
      <c r="C4" s="148"/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2"/>
      <c r="O4" s="131" t="s">
        <v>159</v>
      </c>
      <c r="P4" s="132"/>
      <c r="Q4" s="133"/>
    </row>
    <row r="5" spans="1:19" ht="12" customHeight="1" thickBot="1">
      <c r="A5" s="109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9" ht="29.25" customHeight="1" thickBot="1">
      <c r="B6" s="101" t="s">
        <v>0</v>
      </c>
      <c r="C6" s="101" t="s">
        <v>1</v>
      </c>
      <c r="D6" s="100" t="s">
        <v>2</v>
      </c>
      <c r="E6" s="102" t="s">
        <v>3</v>
      </c>
      <c r="F6" s="103" t="s">
        <v>4</v>
      </c>
      <c r="G6" s="103" t="s">
        <v>5</v>
      </c>
      <c r="H6" s="103" t="s">
        <v>6</v>
      </c>
      <c r="I6" s="103" t="s">
        <v>7</v>
      </c>
      <c r="J6" s="103" t="s">
        <v>8</v>
      </c>
      <c r="K6" s="103" t="s">
        <v>9</v>
      </c>
      <c r="L6" s="103" t="s">
        <v>10</v>
      </c>
      <c r="M6" s="103" t="s">
        <v>11</v>
      </c>
      <c r="N6" s="103" t="s">
        <v>12</v>
      </c>
      <c r="O6" s="103" t="s">
        <v>13</v>
      </c>
      <c r="P6" s="103" t="s">
        <v>14</v>
      </c>
      <c r="Q6" s="104" t="s">
        <v>15</v>
      </c>
      <c r="R6" s="105"/>
    </row>
    <row r="7" spans="1:19" s="105" customFormat="1" ht="47.25" customHeight="1" thickBot="1">
      <c r="A7" s="124"/>
      <c r="B7" s="126"/>
      <c r="C7" s="126"/>
      <c r="D7" s="126"/>
      <c r="E7" s="126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1:19" ht="41.25" customHeight="1" thickBot="1">
      <c r="A8" s="125"/>
      <c r="B8" s="126"/>
      <c r="C8" s="126"/>
      <c r="D8" s="126"/>
      <c r="E8" s="126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S8" s="106"/>
    </row>
    <row r="9" spans="1:19" ht="27" customHeight="1" thickBot="1">
      <c r="A9" s="125"/>
      <c r="B9" s="126"/>
      <c r="C9" s="126"/>
      <c r="D9" s="126"/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1:19" ht="24.75" customHeight="1" thickBot="1">
      <c r="A10" s="125"/>
      <c r="B10" s="126"/>
      <c r="C10" s="126"/>
      <c r="D10" s="126"/>
      <c r="E10" s="126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9" ht="27" customHeight="1" thickBot="1">
      <c r="A11" s="125"/>
      <c r="B11" s="126"/>
      <c r="C11" s="126"/>
      <c r="D11" s="126"/>
      <c r="E11" s="12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9" ht="25.5" customHeight="1" thickBot="1">
      <c r="A12" s="125"/>
      <c r="B12" s="126"/>
      <c r="C12" s="126"/>
      <c r="D12" s="126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1:19" ht="24" customHeight="1" thickBot="1">
      <c r="A13" s="125"/>
      <c r="B13" s="126"/>
      <c r="C13" s="126"/>
      <c r="D13" s="126"/>
      <c r="E13" s="126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9" ht="34.5" customHeight="1" thickBot="1">
      <c r="A14" s="125"/>
      <c r="B14" s="126"/>
      <c r="C14" s="126"/>
      <c r="D14" s="126"/>
      <c r="E14" s="126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9" ht="33" customHeight="1" thickBot="1">
      <c r="A15" s="125"/>
      <c r="B15" s="126"/>
      <c r="C15" s="126"/>
      <c r="D15" s="126"/>
      <c r="E15" s="126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9" ht="36" customHeight="1" thickBot="1">
      <c r="A16" s="125"/>
      <c r="B16" s="126"/>
      <c r="C16" s="126"/>
      <c r="D16" s="126"/>
      <c r="E16" s="126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1:17" ht="30.75" customHeight="1" thickBot="1">
      <c r="A17" s="125"/>
      <c r="B17" s="126"/>
      <c r="C17" s="126"/>
      <c r="D17" s="126"/>
      <c r="E17" s="126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ht="27" customHeight="1" thickBot="1">
      <c r="A18" s="125"/>
      <c r="B18" s="126"/>
      <c r="C18" s="126"/>
      <c r="D18" s="126"/>
      <c r="E18" s="126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1:17" ht="26.25" customHeight="1" thickBot="1">
      <c r="A19" s="125"/>
      <c r="B19" s="126"/>
      <c r="C19" s="126"/>
      <c r="D19" s="126"/>
      <c r="E19" s="126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7" ht="25.5" customHeight="1" thickBot="1">
      <c r="A20" s="125"/>
      <c r="B20" s="126"/>
      <c r="C20" s="126"/>
      <c r="D20" s="126"/>
      <c r="E20" s="12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1:17" ht="26.25" customHeight="1" thickBot="1">
      <c r="A21" s="125"/>
      <c r="B21" s="126"/>
      <c r="C21" s="126"/>
      <c r="D21" s="126"/>
      <c r="E21" s="126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1:17" ht="26.25" customHeight="1" thickBot="1">
      <c r="A22" s="125"/>
      <c r="B22" s="126"/>
      <c r="C22" s="126"/>
      <c r="D22" s="126"/>
      <c r="E22" s="126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1:17" ht="60" customHeight="1" thickBot="1">
      <c r="A23" s="125"/>
      <c r="B23" s="126"/>
      <c r="C23" s="126"/>
      <c r="D23" s="126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1:17" ht="28.5" customHeight="1" thickBot="1">
      <c r="A24" s="125"/>
      <c r="B24" s="126"/>
      <c r="C24" s="126"/>
      <c r="D24" s="126"/>
      <c r="E24" s="126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1:17" ht="24.75" customHeight="1" thickBot="1">
      <c r="A25" s="125"/>
      <c r="B25" s="126"/>
      <c r="C25" s="126"/>
      <c r="D25" s="126"/>
      <c r="E25" s="126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1:17" ht="24.75" customHeight="1" thickBot="1">
      <c r="A26" s="125"/>
      <c r="B26" s="126"/>
      <c r="C26" s="126"/>
      <c r="D26" s="126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1:17" ht="23.25" customHeight="1" thickBot="1">
      <c r="A27" s="125"/>
      <c r="B27" s="126"/>
      <c r="C27" s="126"/>
      <c r="D27" s="126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1:17" ht="17.25" customHeight="1" thickBot="1">
      <c r="A28" s="125"/>
      <c r="B28" s="126"/>
      <c r="C28" s="126"/>
      <c r="D28" s="126"/>
      <c r="E28" s="126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</row>
    <row r="29" spans="1:17" ht="14.25" customHeight="1" thickBot="1">
      <c r="A29" s="125"/>
      <c r="B29" s="126"/>
      <c r="C29" s="126"/>
      <c r="D29" s="126"/>
      <c r="E29" s="126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</row>
    <row r="30" spans="1:17" ht="14.25" customHeight="1" thickBot="1">
      <c r="A30" s="125"/>
      <c r="B30" s="126"/>
      <c r="C30" s="126"/>
      <c r="D30" s="126"/>
      <c r="E30" s="126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</row>
    <row r="31" spans="1:17" ht="17.25" customHeight="1" thickBot="1">
      <c r="A31" s="125"/>
      <c r="B31" s="126"/>
      <c r="C31" s="126"/>
      <c r="D31" s="126"/>
      <c r="E31" s="126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</row>
    <row r="32" spans="1:17" ht="17.25" customHeight="1" thickBot="1">
      <c r="A32" s="125"/>
      <c r="B32" s="126"/>
      <c r="C32" s="126"/>
      <c r="D32" s="126"/>
      <c r="E32" s="126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</row>
    <row r="33" spans="1:17" ht="21" customHeight="1" thickBot="1">
      <c r="A33" s="125"/>
      <c r="B33" s="126"/>
      <c r="C33" s="126"/>
      <c r="D33" s="126"/>
      <c r="E33" s="126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</row>
    <row r="34" spans="1:17" ht="21" customHeight="1" thickBot="1">
      <c r="A34" s="125"/>
      <c r="B34" s="126"/>
      <c r="C34" s="126"/>
      <c r="D34" s="126"/>
      <c r="E34" s="126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</row>
    <row r="35" spans="1:17" ht="16.5" customHeight="1" thickBot="1">
      <c r="A35" s="125"/>
      <c r="B35" s="126"/>
      <c r="C35" s="126"/>
      <c r="D35" s="126"/>
      <c r="E35" s="126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</row>
    <row r="36" spans="1:17" ht="21.75" customHeight="1" thickBot="1">
      <c r="A36" s="125"/>
      <c r="B36" s="126"/>
      <c r="C36" s="126"/>
      <c r="D36" s="126"/>
      <c r="E36" s="126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</row>
    <row r="37" spans="1:17" ht="34.5" customHeight="1" thickBot="1">
      <c r="A37" s="125"/>
      <c r="B37" s="126"/>
      <c r="C37" s="126"/>
      <c r="D37" s="126"/>
      <c r="E37" s="126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</row>
    <row r="38" spans="1:17" ht="36" customHeight="1" thickBot="1">
      <c r="A38" s="125"/>
      <c r="B38" s="126"/>
      <c r="C38" s="126"/>
      <c r="D38" s="126"/>
      <c r="E38" s="126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</row>
    <row r="39" spans="1:17" ht="15.75" thickBot="1">
      <c r="A39" s="125"/>
      <c r="B39" s="126"/>
      <c r="C39" s="126"/>
      <c r="D39" s="126"/>
      <c r="E39" s="126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</row>
    <row r="40" spans="1:17" ht="15.75" thickBot="1">
      <c r="A40" s="125"/>
      <c r="B40" s="126"/>
      <c r="C40" s="126"/>
      <c r="D40" s="126"/>
      <c r="E40" s="126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</row>
    <row r="41" spans="1:17" ht="15.75" thickBot="1">
      <c r="A41" s="125"/>
      <c r="B41" s="126"/>
      <c r="C41" s="126"/>
      <c r="D41" s="126"/>
      <c r="E41" s="126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</row>
    <row r="42" spans="1:17" ht="15.75" thickBot="1">
      <c r="A42" s="125"/>
      <c r="B42" s="126"/>
      <c r="C42" s="126"/>
      <c r="D42" s="126"/>
      <c r="E42" s="126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</row>
    <row r="43" spans="1:17" ht="15.75" thickBot="1">
      <c r="A43" s="125"/>
      <c r="B43" s="126"/>
      <c r="C43" s="126"/>
      <c r="D43" s="126"/>
      <c r="E43" s="126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</row>
    <row r="44" spans="1:17" ht="23.25" customHeight="1" thickBot="1">
      <c r="A44" s="125"/>
      <c r="B44" s="126"/>
      <c r="C44" s="126"/>
      <c r="D44" s="126"/>
      <c r="E44" s="126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</row>
    <row r="45" spans="1:17" ht="18.75" customHeight="1" thickBot="1">
      <c r="A45" s="125"/>
      <c r="B45" s="126"/>
      <c r="C45" s="126"/>
      <c r="D45" s="126"/>
      <c r="E45" s="126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</row>
    <row r="46" spans="1:17" ht="18.75" customHeight="1" thickBot="1">
      <c r="A46" s="125"/>
      <c r="B46" s="126"/>
      <c r="C46" s="126"/>
      <c r="D46" s="126"/>
      <c r="E46" s="126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</row>
    <row r="47" spans="1:17" ht="29.25" customHeight="1" thickBot="1">
      <c r="A47" s="125"/>
      <c r="B47" s="126"/>
      <c r="C47" s="126"/>
      <c r="D47" s="126"/>
      <c r="E47" s="126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</row>
    <row r="48" spans="1:17" ht="30.75" customHeight="1" thickBot="1">
      <c r="A48" s="125"/>
      <c r="B48" s="126"/>
      <c r="C48" s="126"/>
      <c r="D48" s="126"/>
      <c r="E48" s="126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</row>
    <row r="49" spans="1:18" ht="40.5" customHeight="1" thickBot="1">
      <c r="A49" s="125"/>
      <c r="B49" s="126"/>
      <c r="C49" s="126"/>
      <c r="D49" s="126"/>
      <c r="E49" s="126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</row>
    <row r="50" spans="1:18" ht="47.25" customHeight="1" thickBot="1">
      <c r="A50" s="125"/>
      <c r="B50" s="126"/>
      <c r="C50" s="126"/>
      <c r="D50" s="126"/>
      <c r="E50" s="126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</row>
    <row r="51" spans="1:18" ht="45.75" customHeight="1" thickBot="1">
      <c r="A51" s="125"/>
      <c r="B51" s="126"/>
      <c r="C51" s="126"/>
      <c r="D51" s="126"/>
      <c r="E51" s="126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05"/>
    </row>
    <row r="52" spans="1:18" ht="47.25" customHeight="1" thickBot="1">
      <c r="A52" s="125"/>
      <c r="B52" s="126"/>
      <c r="C52" s="126"/>
      <c r="D52" s="126"/>
      <c r="E52" s="126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</row>
    <row r="53" spans="1:18" ht="33" customHeight="1" thickBot="1">
      <c r="A53" s="125"/>
      <c r="B53" s="126"/>
      <c r="C53" s="126"/>
      <c r="D53" s="126"/>
      <c r="E53" s="126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</row>
    <row r="54" spans="1:18" ht="40.5" customHeight="1" thickBot="1">
      <c r="A54" s="125"/>
      <c r="B54" s="126"/>
      <c r="C54" s="126"/>
      <c r="D54" s="126"/>
      <c r="E54" s="126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</row>
    <row r="55" spans="1:18" ht="30" customHeight="1" thickBot="1">
      <c r="A55" s="125"/>
      <c r="B55" s="126"/>
      <c r="C55" s="126"/>
      <c r="D55" s="126"/>
      <c r="E55" s="126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</row>
    <row r="56" spans="1:18" ht="24.75" customHeight="1" thickBot="1">
      <c r="A56" s="125"/>
      <c r="B56" s="126"/>
      <c r="C56" s="126"/>
      <c r="D56" s="126"/>
      <c r="E56" s="126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</row>
    <row r="57" spans="1:18" ht="36" customHeight="1" thickBot="1">
      <c r="A57" s="125"/>
      <c r="B57" s="126"/>
      <c r="C57" s="126"/>
      <c r="D57" s="126"/>
      <c r="E57" s="126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</row>
    <row r="58" spans="1:18" ht="29.25" customHeight="1" thickBot="1">
      <c r="A58" s="125"/>
      <c r="B58" s="126"/>
      <c r="C58" s="126"/>
      <c r="D58" s="126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</row>
    <row r="59" spans="1:18" ht="29.25" customHeight="1" thickBot="1">
      <c r="A59" s="125"/>
      <c r="B59" s="126"/>
      <c r="C59" s="126"/>
      <c r="D59" s="126"/>
      <c r="E59" s="126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</row>
    <row r="60" spans="1:18" ht="26.25" customHeight="1" thickBot="1">
      <c r="A60" s="125"/>
      <c r="B60" s="126"/>
      <c r="C60" s="126"/>
      <c r="D60" s="126"/>
      <c r="E60" s="126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</row>
    <row r="61" spans="1:18" ht="28.5" customHeight="1" thickBot="1">
      <c r="A61" s="125"/>
      <c r="B61" s="126"/>
      <c r="C61" s="126"/>
      <c r="D61" s="126"/>
      <c r="E61" s="126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07"/>
    </row>
    <row r="62" spans="1:18" ht="31.5" customHeight="1" thickBot="1">
      <c r="A62" s="125"/>
      <c r="B62" s="126"/>
      <c r="C62" s="126"/>
      <c r="D62" s="126"/>
      <c r="E62" s="126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</row>
    <row r="63" spans="1:18" ht="31.5" customHeight="1" thickBot="1">
      <c r="A63" s="125"/>
      <c r="B63" s="126"/>
      <c r="C63" s="126"/>
      <c r="D63" s="126"/>
      <c r="E63" s="126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</row>
    <row r="64" spans="1:18" ht="30" customHeight="1" thickBot="1">
      <c r="A64" s="125"/>
      <c r="B64" s="126"/>
      <c r="C64" s="126"/>
      <c r="D64" s="126"/>
      <c r="E64" s="126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</row>
    <row r="65" spans="1:17" ht="26.25" customHeight="1" thickBot="1">
      <c r="A65" s="125"/>
      <c r="B65" s="126"/>
      <c r="C65" s="126"/>
      <c r="D65" s="126"/>
      <c r="E65" s="126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</row>
    <row r="66" spans="1:17" ht="28.5" customHeight="1" thickBot="1">
      <c r="A66" s="125"/>
      <c r="B66" s="126"/>
      <c r="C66" s="126"/>
      <c r="D66" s="126"/>
      <c r="E66" s="126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</row>
    <row r="67" spans="1:17" ht="23.25" customHeight="1" thickBot="1">
      <c r="A67" s="125"/>
      <c r="B67" s="126"/>
      <c r="C67" s="126"/>
      <c r="D67" s="126"/>
      <c r="E67" s="126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</row>
    <row r="68" spans="1:17" ht="33.75" customHeight="1" thickBot="1">
      <c r="A68" s="125"/>
      <c r="B68" s="126"/>
      <c r="C68" s="126"/>
      <c r="D68" s="126"/>
      <c r="E68" s="126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</row>
    <row r="69" spans="1:17" ht="21" customHeight="1" thickBot="1">
      <c r="A69" s="125"/>
      <c r="B69" s="126"/>
      <c r="C69" s="126"/>
      <c r="D69" s="126"/>
      <c r="E69" s="126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</row>
    <row r="70" spans="1:17" ht="24" customHeight="1" thickBot="1">
      <c r="A70" s="125"/>
      <c r="B70" s="126"/>
      <c r="C70" s="126"/>
      <c r="D70" s="126"/>
      <c r="E70" s="126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</row>
    <row r="71" spans="1:17" ht="20.25" customHeight="1" thickBot="1">
      <c r="A71" s="125"/>
      <c r="B71" s="126"/>
      <c r="C71" s="126"/>
      <c r="D71" s="126"/>
      <c r="E71" s="126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</row>
    <row r="72" spans="1:17" ht="48" customHeight="1" thickBot="1">
      <c r="A72" s="125"/>
      <c r="B72" s="126"/>
      <c r="C72" s="126"/>
      <c r="D72" s="126"/>
      <c r="E72" s="126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</row>
    <row r="73" spans="1:17" ht="25.5" customHeight="1" thickBot="1">
      <c r="A73" s="125"/>
      <c r="B73" s="126"/>
      <c r="C73" s="126"/>
      <c r="D73" s="126"/>
      <c r="E73" s="126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</row>
    <row r="74" spans="1:17">
      <c r="C74" s="108"/>
      <c r="D74" s="108"/>
      <c r="E74" s="108"/>
    </row>
    <row r="75" spans="1:17">
      <c r="C75" s="108"/>
      <c r="D75" s="108"/>
      <c r="E75" s="108"/>
    </row>
    <row r="76" spans="1:17">
      <c r="C76" s="108"/>
      <c r="D76" s="108"/>
      <c r="E76" s="108"/>
    </row>
    <row r="77" spans="1:17">
      <c r="C77" s="108"/>
      <c r="D77" s="108"/>
      <c r="E77" s="108"/>
    </row>
    <row r="78" spans="1:17">
      <c r="C78" s="108"/>
      <c r="D78" s="108"/>
      <c r="E78" s="108"/>
    </row>
    <row r="79" spans="1:17">
      <c r="C79" s="108"/>
      <c r="D79" s="108"/>
      <c r="E79" s="108"/>
    </row>
    <row r="80" spans="1:17">
      <c r="C80" s="108"/>
      <c r="D80" s="108"/>
      <c r="E80" s="108"/>
    </row>
    <row r="81" spans="3:5">
      <c r="C81" s="108"/>
      <c r="D81" s="108"/>
      <c r="E81" s="108"/>
    </row>
    <row r="82" spans="3:5">
      <c r="C82" s="108"/>
      <c r="D82" s="108"/>
      <c r="E82" s="108"/>
    </row>
    <row r="83" spans="3:5">
      <c r="C83" s="108"/>
      <c r="D83" s="108"/>
      <c r="E83" s="108"/>
    </row>
    <row r="84" spans="3:5">
      <c r="C84" s="108"/>
      <c r="D84" s="108"/>
      <c r="E84" s="108"/>
    </row>
    <row r="85" spans="3:5">
      <c r="C85" s="108"/>
      <c r="D85" s="108"/>
      <c r="E85" s="108"/>
    </row>
    <row r="86" spans="3:5">
      <c r="C86" s="108"/>
      <c r="D86" s="108"/>
      <c r="E86" s="108"/>
    </row>
    <row r="87" spans="3:5">
      <c r="C87" s="108"/>
      <c r="D87" s="108"/>
      <c r="E87" s="108"/>
    </row>
    <row r="88" spans="3:5">
      <c r="C88" s="108"/>
      <c r="D88" s="108"/>
      <c r="E88" s="108"/>
    </row>
    <row r="89" spans="3:5">
      <c r="C89" s="108"/>
      <c r="D89" s="108"/>
      <c r="E89" s="108"/>
    </row>
    <row r="90" spans="3:5">
      <c r="C90" s="108"/>
      <c r="D90" s="108"/>
      <c r="E90" s="108"/>
    </row>
    <row r="91" spans="3:5">
      <c r="C91" s="108"/>
      <c r="D91" s="108"/>
      <c r="E91" s="108"/>
    </row>
    <row r="92" spans="3:5">
      <c r="C92" s="108"/>
      <c r="D92" s="108"/>
      <c r="E92" s="108"/>
    </row>
    <row r="93" spans="3:5">
      <c r="C93" s="108"/>
      <c r="D93" s="108"/>
      <c r="E93" s="108"/>
    </row>
    <row r="94" spans="3:5">
      <c r="C94" s="108"/>
      <c r="D94" s="108"/>
      <c r="E94" s="108"/>
    </row>
    <row r="95" spans="3:5">
      <c r="C95" s="108"/>
      <c r="D95" s="108"/>
      <c r="E95" s="108"/>
    </row>
    <row r="96" spans="3:5">
      <c r="C96" s="108"/>
      <c r="D96" s="108"/>
      <c r="E96" s="108"/>
    </row>
    <row r="97" spans="3:5">
      <c r="C97" s="108"/>
      <c r="D97" s="108"/>
      <c r="E97" s="108"/>
    </row>
    <row r="98" spans="3:5">
      <c r="C98" s="108"/>
      <c r="D98" s="108"/>
      <c r="E98" s="108"/>
    </row>
    <row r="99" spans="3:5">
      <c r="C99" s="108"/>
      <c r="D99" s="108"/>
      <c r="E99" s="108"/>
    </row>
    <row r="100" spans="3:5">
      <c r="C100" s="108"/>
      <c r="D100" s="108"/>
      <c r="E100" s="108"/>
    </row>
    <row r="101" spans="3:5">
      <c r="C101" s="108"/>
      <c r="D101" s="108"/>
      <c r="E101" s="108"/>
    </row>
    <row r="102" spans="3:5">
      <c r="C102" s="108"/>
      <c r="D102" s="108"/>
      <c r="E102" s="108"/>
    </row>
    <row r="103" spans="3:5">
      <c r="C103" s="108"/>
      <c r="D103" s="108"/>
      <c r="E103" s="108"/>
    </row>
    <row r="104" spans="3:5">
      <c r="C104" s="108"/>
      <c r="D104" s="108"/>
      <c r="E104" s="108"/>
    </row>
    <row r="105" spans="3:5">
      <c r="C105" s="108"/>
      <c r="D105" s="108"/>
      <c r="E105" s="108"/>
    </row>
    <row r="106" spans="3:5">
      <c r="C106" s="108"/>
      <c r="D106" s="108"/>
      <c r="E106" s="108"/>
    </row>
    <row r="107" spans="3:5">
      <c r="C107" s="108"/>
      <c r="D107" s="108"/>
      <c r="E107" s="108"/>
    </row>
    <row r="108" spans="3:5">
      <c r="C108" s="108"/>
      <c r="D108" s="108"/>
      <c r="E108" s="108"/>
    </row>
    <row r="109" spans="3:5">
      <c r="C109" s="108"/>
      <c r="D109" s="108"/>
      <c r="E109" s="108"/>
    </row>
    <row r="110" spans="3:5">
      <c r="C110" s="108"/>
      <c r="D110" s="108"/>
      <c r="E110" s="108"/>
    </row>
    <row r="111" spans="3:5">
      <c r="C111" s="108"/>
      <c r="D111" s="108"/>
      <c r="E111" s="108"/>
    </row>
    <row r="112" spans="3:5">
      <c r="C112" s="108"/>
      <c r="D112" s="108"/>
      <c r="E112" s="108"/>
    </row>
    <row r="113" spans="3:5">
      <c r="C113" s="108"/>
      <c r="D113" s="108"/>
      <c r="E113" s="108"/>
    </row>
    <row r="114" spans="3:5">
      <c r="C114" s="108"/>
      <c r="D114" s="108"/>
      <c r="E114" s="108"/>
    </row>
    <row r="115" spans="3:5">
      <c r="C115" s="108"/>
      <c r="D115" s="108"/>
      <c r="E115" s="108"/>
    </row>
    <row r="116" spans="3:5">
      <c r="C116" s="108"/>
      <c r="D116" s="108"/>
      <c r="E116" s="108"/>
    </row>
    <row r="117" spans="3:5">
      <c r="C117" s="108"/>
      <c r="D117" s="108"/>
      <c r="E117" s="108"/>
    </row>
    <row r="118" spans="3:5">
      <c r="C118" s="108"/>
      <c r="D118" s="108"/>
      <c r="E118" s="108"/>
    </row>
    <row r="119" spans="3:5">
      <c r="C119" s="108"/>
      <c r="D119" s="108"/>
      <c r="E119" s="108"/>
    </row>
    <row r="120" spans="3:5">
      <c r="C120" s="108"/>
      <c r="D120" s="108"/>
      <c r="E120" s="108"/>
    </row>
    <row r="121" spans="3:5">
      <c r="C121" s="108"/>
      <c r="D121" s="108"/>
      <c r="E121" s="108"/>
    </row>
    <row r="122" spans="3:5">
      <c r="C122" s="108"/>
      <c r="D122" s="108"/>
      <c r="E122" s="108"/>
    </row>
    <row r="123" spans="3:5">
      <c r="C123" s="108"/>
      <c r="D123" s="108"/>
      <c r="E123" s="108"/>
    </row>
    <row r="124" spans="3:5">
      <c r="C124" s="108"/>
      <c r="D124" s="108"/>
      <c r="E124" s="108"/>
    </row>
    <row r="125" spans="3:5">
      <c r="C125" s="108"/>
      <c r="D125" s="108"/>
      <c r="E125" s="108"/>
    </row>
    <row r="126" spans="3:5">
      <c r="C126" s="108"/>
      <c r="D126" s="108"/>
      <c r="E126" s="108"/>
    </row>
    <row r="127" spans="3:5">
      <c r="C127" s="108"/>
      <c r="D127" s="108"/>
      <c r="E127" s="108"/>
    </row>
    <row r="128" spans="3:5">
      <c r="C128" s="108"/>
      <c r="D128" s="108"/>
      <c r="E128" s="108"/>
    </row>
    <row r="129" spans="3:5">
      <c r="C129" s="108"/>
      <c r="D129" s="108"/>
      <c r="E129" s="108"/>
    </row>
    <row r="130" spans="3:5">
      <c r="C130" s="108"/>
      <c r="D130" s="108"/>
      <c r="E130" s="108"/>
    </row>
    <row r="131" spans="3:5">
      <c r="C131" s="108"/>
      <c r="D131" s="108"/>
      <c r="E131" s="108"/>
    </row>
    <row r="132" spans="3:5">
      <c r="C132" s="108"/>
      <c r="D132" s="108"/>
      <c r="E132" s="108"/>
    </row>
    <row r="133" spans="3:5">
      <c r="C133" s="108"/>
      <c r="D133" s="108"/>
      <c r="E133" s="108"/>
    </row>
    <row r="134" spans="3:5">
      <c r="C134" s="108"/>
      <c r="D134" s="108"/>
      <c r="E134" s="108"/>
    </row>
    <row r="135" spans="3:5">
      <c r="C135" s="108"/>
      <c r="D135" s="108"/>
      <c r="E135" s="108"/>
    </row>
  </sheetData>
  <mergeCells count="7">
    <mergeCell ref="O1:P1"/>
    <mergeCell ref="A2:A4"/>
    <mergeCell ref="O2:Q2"/>
    <mergeCell ref="O3:Q3"/>
    <mergeCell ref="O4:Q4"/>
    <mergeCell ref="D1:N4"/>
    <mergeCell ref="B1:C4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opLeftCell="A42" workbookViewId="0">
      <selection activeCell="G51" sqref="G51"/>
    </sheetView>
  </sheetViews>
  <sheetFormatPr baseColWidth="10" defaultRowHeight="12.75"/>
  <cols>
    <col min="1" max="1" width="26.42578125" customWidth="1"/>
    <col min="2" max="2" width="20" customWidth="1"/>
    <col min="3" max="3" width="15.42578125" style="55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>
      <c r="A1" s="151"/>
      <c r="B1" s="158" t="s">
        <v>89</v>
      </c>
      <c r="C1" s="159"/>
      <c r="D1" s="160"/>
      <c r="E1" s="154" t="s">
        <v>156</v>
      </c>
      <c r="F1" s="155"/>
    </row>
    <row r="2" spans="1:7" ht="20.25" customHeight="1" thickBot="1">
      <c r="A2" s="152"/>
      <c r="B2" s="161"/>
      <c r="C2" s="162"/>
      <c r="D2" s="163"/>
      <c r="E2" s="154" t="s">
        <v>155</v>
      </c>
      <c r="F2" s="155"/>
    </row>
    <row r="3" spans="1:7" ht="20.25" customHeight="1" thickBot="1">
      <c r="A3" s="152"/>
      <c r="B3" s="161"/>
      <c r="C3" s="162"/>
      <c r="D3" s="163"/>
      <c r="E3" s="156" t="s">
        <v>153</v>
      </c>
      <c r="F3" s="157"/>
    </row>
    <row r="4" spans="1:7" ht="16.5" thickBot="1">
      <c r="A4" s="153"/>
      <c r="B4" s="164"/>
      <c r="C4" s="165"/>
      <c r="D4" s="166"/>
      <c r="E4" s="156" t="s">
        <v>105</v>
      </c>
      <c r="F4" s="157"/>
    </row>
    <row r="5" spans="1:7" ht="15" customHeight="1" thickBot="1">
      <c r="A5" s="176"/>
      <c r="B5" s="177"/>
      <c r="C5" s="177"/>
      <c r="D5" s="177"/>
      <c r="E5" s="177"/>
      <c r="F5" s="178"/>
    </row>
    <row r="6" spans="1:7" ht="21" customHeight="1" thickBot="1">
      <c r="A6" s="24" t="s">
        <v>0</v>
      </c>
      <c r="B6" s="25" t="s">
        <v>1</v>
      </c>
      <c r="C6" s="24" t="s">
        <v>2</v>
      </c>
      <c r="D6" s="24" t="s">
        <v>25</v>
      </c>
      <c r="E6" s="24" t="s">
        <v>26</v>
      </c>
      <c r="F6" s="26" t="s">
        <v>27</v>
      </c>
    </row>
    <row r="7" spans="1:7" ht="30" customHeight="1" thickBot="1">
      <c r="A7" s="167" t="s">
        <v>16</v>
      </c>
      <c r="B7" s="2" t="s">
        <v>74</v>
      </c>
      <c r="C7" s="23">
        <f>Seguimiento!D7</f>
        <v>0</v>
      </c>
      <c r="D7" s="2" t="s">
        <v>17</v>
      </c>
      <c r="E7" s="2" t="s">
        <v>28</v>
      </c>
      <c r="F7" s="2" t="s">
        <v>29</v>
      </c>
      <c r="G7" s="6"/>
    </row>
    <row r="8" spans="1:7" ht="30" customHeight="1" thickBot="1">
      <c r="A8" s="168"/>
      <c r="B8" s="7" t="s">
        <v>67</v>
      </c>
      <c r="C8" s="47">
        <f>Seguimiento!D8</f>
        <v>0</v>
      </c>
      <c r="D8" s="12" t="s">
        <v>63</v>
      </c>
      <c r="E8" s="4" t="s">
        <v>28</v>
      </c>
      <c r="F8" s="4" t="s">
        <v>64</v>
      </c>
      <c r="G8" s="6"/>
    </row>
    <row r="9" spans="1:7" ht="35.25" customHeight="1" thickBot="1">
      <c r="A9" s="167" t="s">
        <v>18</v>
      </c>
      <c r="B9" s="8" t="s">
        <v>68</v>
      </c>
      <c r="C9" s="37">
        <f>Seguimiento!D10</f>
        <v>0</v>
      </c>
      <c r="D9" s="2" t="s">
        <v>45</v>
      </c>
      <c r="E9" s="7" t="s">
        <v>69</v>
      </c>
      <c r="F9" s="4" t="s">
        <v>30</v>
      </c>
      <c r="G9" s="6"/>
    </row>
    <row r="10" spans="1:7" ht="41.25" customHeight="1" thickBot="1">
      <c r="A10" s="179"/>
      <c r="B10" s="3" t="s">
        <v>19</v>
      </c>
      <c r="C10" s="36">
        <f>Seguimiento!D12</f>
        <v>0</v>
      </c>
      <c r="D10" s="2" t="s">
        <v>45</v>
      </c>
      <c r="E10" s="2" t="s">
        <v>69</v>
      </c>
      <c r="F10" s="2" t="s">
        <v>66</v>
      </c>
      <c r="G10" s="6"/>
    </row>
    <row r="11" spans="1:7" ht="30" customHeight="1" thickBot="1">
      <c r="A11" s="179"/>
      <c r="B11" s="188" t="s">
        <v>31</v>
      </c>
      <c r="C11" s="180">
        <f>Seguimiento!D14</f>
        <v>0</v>
      </c>
      <c r="D11" s="180" t="s">
        <v>17</v>
      </c>
      <c r="E11" s="180" t="s">
        <v>71</v>
      </c>
      <c r="F11" s="27" t="s">
        <v>49</v>
      </c>
      <c r="G11" s="6"/>
    </row>
    <row r="12" spans="1:7" ht="29.25" customHeight="1" thickBot="1">
      <c r="A12" s="179"/>
      <c r="B12" s="189"/>
      <c r="C12" s="182"/>
      <c r="D12" s="182"/>
      <c r="E12" s="182"/>
      <c r="F12" s="27" t="s">
        <v>50</v>
      </c>
      <c r="G12" s="6"/>
    </row>
    <row r="13" spans="1:7" ht="39" customHeight="1" thickBot="1">
      <c r="A13" s="179"/>
      <c r="B13" s="9" t="s">
        <v>40</v>
      </c>
      <c r="C13" s="186" t="s">
        <v>17</v>
      </c>
      <c r="D13" s="187"/>
      <c r="E13" s="5" t="s">
        <v>103</v>
      </c>
      <c r="F13" s="27" t="s">
        <v>51</v>
      </c>
      <c r="G13" s="6"/>
    </row>
    <row r="14" spans="1:7" ht="42.75" customHeight="1" thickBot="1">
      <c r="A14" s="179"/>
      <c r="B14" s="9" t="s">
        <v>47</v>
      </c>
      <c r="C14" s="48">
        <f>Seguimiento!D17</f>
        <v>0</v>
      </c>
      <c r="D14" s="2" t="s">
        <v>17</v>
      </c>
      <c r="E14" s="5" t="s">
        <v>103</v>
      </c>
      <c r="F14" s="27" t="s">
        <v>104</v>
      </c>
      <c r="G14" s="6"/>
    </row>
    <row r="15" spans="1:7" ht="28.5" customHeight="1" thickBot="1">
      <c r="A15" s="179"/>
      <c r="B15" s="10" t="s">
        <v>76</v>
      </c>
      <c r="C15" s="48">
        <f>Seguimiento!D19</f>
        <v>0</v>
      </c>
      <c r="D15" s="2" t="s">
        <v>17</v>
      </c>
      <c r="E15" s="5" t="s">
        <v>103</v>
      </c>
      <c r="F15" s="27" t="s">
        <v>48</v>
      </c>
      <c r="G15" s="6"/>
    </row>
    <row r="16" spans="1:7" ht="29.25" customHeight="1" thickBot="1">
      <c r="A16" s="179"/>
      <c r="B16" s="10" t="s">
        <v>77</v>
      </c>
      <c r="C16" s="48">
        <f>Seguimiento!D21</f>
        <v>0</v>
      </c>
      <c r="D16" s="2" t="s">
        <v>17</v>
      </c>
      <c r="E16" s="5" t="s">
        <v>103</v>
      </c>
      <c r="F16" s="27" t="s">
        <v>48</v>
      </c>
      <c r="G16" s="6"/>
    </row>
    <row r="17" spans="1:7" ht="40.5" customHeight="1" thickBot="1">
      <c r="A17" s="168"/>
      <c r="B17" s="2" t="s">
        <v>38</v>
      </c>
      <c r="C17" s="2">
        <f>Seguimiento!E23</f>
        <v>0</v>
      </c>
      <c r="D17" s="2" t="s">
        <v>23</v>
      </c>
      <c r="E17" s="2" t="s">
        <v>70</v>
      </c>
      <c r="F17" s="2" t="s">
        <v>22</v>
      </c>
      <c r="G17" s="6"/>
    </row>
    <row r="18" spans="1:7" ht="20.25" customHeight="1">
      <c r="A18" s="167" t="s">
        <v>20</v>
      </c>
      <c r="B18" s="188">
        <f>Seguimiento!C24</f>
        <v>0</v>
      </c>
      <c r="C18" s="183">
        <f>Seguimiento!D24</f>
        <v>0</v>
      </c>
      <c r="D18" s="180" t="s">
        <v>21</v>
      </c>
      <c r="E18" s="180" t="s">
        <v>71</v>
      </c>
      <c r="F18" s="180" t="s">
        <v>75</v>
      </c>
      <c r="G18" s="6"/>
    </row>
    <row r="19" spans="1:7" ht="9" customHeight="1">
      <c r="A19" s="179"/>
      <c r="B19" s="191"/>
      <c r="C19" s="184"/>
      <c r="D19" s="181"/>
      <c r="E19" s="181"/>
      <c r="F19" s="181"/>
      <c r="G19" s="6"/>
    </row>
    <row r="20" spans="1:7" ht="9.75" customHeight="1" thickBot="1">
      <c r="A20" s="179"/>
      <c r="B20" s="189"/>
      <c r="C20" s="185"/>
      <c r="D20" s="182"/>
      <c r="E20" s="182"/>
      <c r="F20" s="182"/>
      <c r="G20" s="6"/>
    </row>
    <row r="21" spans="1:7" ht="27" customHeight="1" thickBot="1">
      <c r="A21" s="179"/>
      <c r="B21" s="169" t="s">
        <v>52</v>
      </c>
      <c r="C21" s="170"/>
      <c r="D21" s="180" t="s">
        <v>21</v>
      </c>
      <c r="E21" s="7" t="s">
        <v>71</v>
      </c>
      <c r="F21" s="2" t="s">
        <v>53</v>
      </c>
      <c r="G21" s="6"/>
    </row>
    <row r="22" spans="1:7" ht="24" customHeight="1" thickBot="1">
      <c r="A22" s="179"/>
      <c r="B22" s="11" t="s">
        <v>54</v>
      </c>
      <c r="C22" s="49">
        <f>Seguimiento!D26</f>
        <v>0</v>
      </c>
      <c r="D22" s="181"/>
      <c r="E22" s="2" t="s">
        <v>71</v>
      </c>
      <c r="F22" s="180" t="s">
        <v>53</v>
      </c>
      <c r="G22" s="6"/>
    </row>
    <row r="23" spans="1:7" ht="24" customHeight="1" thickBot="1">
      <c r="A23" s="179"/>
      <c r="B23" s="11" t="s">
        <v>55</v>
      </c>
      <c r="C23" s="49">
        <f>Seguimiento!D28</f>
        <v>0</v>
      </c>
      <c r="D23" s="181"/>
      <c r="E23" s="2" t="s">
        <v>71</v>
      </c>
      <c r="F23" s="181"/>
      <c r="G23" s="6"/>
    </row>
    <row r="24" spans="1:7" ht="23.25" customHeight="1" thickBot="1">
      <c r="A24" s="179"/>
      <c r="B24" s="11" t="s">
        <v>56</v>
      </c>
      <c r="C24" s="49">
        <f>Seguimiento!D30</f>
        <v>0</v>
      </c>
      <c r="D24" s="181"/>
      <c r="E24" s="2" t="s">
        <v>71</v>
      </c>
      <c r="F24" s="181"/>
      <c r="G24" s="6"/>
    </row>
    <row r="25" spans="1:7" ht="24" customHeight="1" thickBot="1">
      <c r="A25" s="179"/>
      <c r="B25" s="11" t="s">
        <v>57</v>
      </c>
      <c r="C25" s="49">
        <f>Seguimiento!D32</f>
        <v>0</v>
      </c>
      <c r="D25" s="182"/>
      <c r="E25" s="2" t="s">
        <v>71</v>
      </c>
      <c r="F25" s="182"/>
      <c r="G25" s="6"/>
    </row>
    <row r="26" spans="1:7" ht="27" customHeight="1" thickBot="1">
      <c r="A26" s="179"/>
      <c r="B26" s="11">
        <f>Seguimiento!C34</f>
        <v>0</v>
      </c>
      <c r="C26" s="49">
        <f>Seguimiento!D34</f>
        <v>0</v>
      </c>
      <c r="D26" s="4" t="s">
        <v>21</v>
      </c>
      <c r="E26" s="7" t="s">
        <v>71</v>
      </c>
      <c r="F26" s="2" t="s">
        <v>58</v>
      </c>
      <c r="G26" s="6"/>
    </row>
    <row r="27" spans="1:7" ht="51.75" customHeight="1" thickBot="1">
      <c r="A27" s="179"/>
      <c r="B27" s="35" t="s">
        <v>59</v>
      </c>
      <c r="C27" s="50">
        <f>Seguimiento!D36</f>
        <v>0</v>
      </c>
      <c r="D27" s="31" t="s">
        <v>21</v>
      </c>
      <c r="E27" s="31" t="s">
        <v>71</v>
      </c>
      <c r="F27" s="30" t="s">
        <v>60</v>
      </c>
      <c r="G27" s="6"/>
    </row>
    <row r="28" spans="1:7" ht="13.5" thickBot="1">
      <c r="A28" s="41"/>
      <c r="B28" s="43">
        <f>Seguimiento!C38</f>
        <v>0</v>
      </c>
      <c r="C28" s="51"/>
      <c r="D28" s="42"/>
      <c r="E28" s="42"/>
      <c r="F28" s="33"/>
      <c r="G28" s="6"/>
    </row>
    <row r="29" spans="1:7" ht="45.75" thickBot="1">
      <c r="A29" s="41"/>
      <c r="B29" s="34">
        <f>Seguimiento!C39</f>
        <v>0</v>
      </c>
      <c r="C29" s="38">
        <f>Seguimiento!D39</f>
        <v>0</v>
      </c>
      <c r="D29" s="34">
        <f>Seguimiento!E39</f>
        <v>0</v>
      </c>
      <c r="E29" s="56" t="s">
        <v>107</v>
      </c>
      <c r="F29" s="40" t="s">
        <v>108</v>
      </c>
      <c r="G29" s="6"/>
    </row>
    <row r="30" spans="1:7" ht="51.75" customHeight="1" thickBot="1">
      <c r="A30" s="32"/>
      <c r="B30" s="34">
        <f>Seguimiento!C40</f>
        <v>0</v>
      </c>
      <c r="C30" s="38">
        <f>Seguimiento!D40</f>
        <v>0</v>
      </c>
      <c r="D30" s="34">
        <f>Seguimiento!E40</f>
        <v>0</v>
      </c>
      <c r="E30" s="56" t="s">
        <v>107</v>
      </c>
      <c r="F30" s="40" t="s">
        <v>109</v>
      </c>
      <c r="G30" s="6"/>
    </row>
    <row r="31" spans="1:7" ht="51.75" customHeight="1" thickBot="1">
      <c r="A31" s="32"/>
      <c r="B31" s="34">
        <f>Seguimiento!C41</f>
        <v>0</v>
      </c>
      <c r="C31" s="38">
        <f>Seguimiento!D41</f>
        <v>0</v>
      </c>
      <c r="D31" s="34">
        <f>Seguimiento!E41</f>
        <v>0</v>
      </c>
      <c r="E31" s="56" t="s">
        <v>107</v>
      </c>
      <c r="F31" s="40" t="s">
        <v>110</v>
      </c>
      <c r="G31" s="6"/>
    </row>
    <row r="32" spans="1:7" ht="51.75" customHeight="1" thickBot="1">
      <c r="A32" s="32"/>
      <c r="B32" s="34">
        <f>Seguimiento!C43</f>
        <v>0</v>
      </c>
      <c r="C32" s="38">
        <f>Seguimiento!D43</f>
        <v>0</v>
      </c>
      <c r="D32" s="34">
        <f>Seguimiento!E43</f>
        <v>0</v>
      </c>
      <c r="E32" s="56" t="s">
        <v>107</v>
      </c>
      <c r="F32" s="40" t="s">
        <v>111</v>
      </c>
      <c r="G32" s="6"/>
    </row>
    <row r="33" spans="1:14" ht="39.75" customHeight="1" thickBot="1">
      <c r="A33" s="149" t="s">
        <v>32</v>
      </c>
      <c r="B33" s="2" t="s">
        <v>33</v>
      </c>
      <c r="C33" s="23">
        <f>Seguimiento!D44</f>
        <v>0</v>
      </c>
      <c r="D33" s="2" t="s">
        <v>21</v>
      </c>
      <c r="E33" s="2" t="s">
        <v>72</v>
      </c>
      <c r="F33" s="2" t="s">
        <v>102</v>
      </c>
      <c r="G33" s="6"/>
    </row>
    <row r="34" spans="1:14" ht="36.75" customHeight="1" thickBot="1">
      <c r="A34" s="150"/>
      <c r="B34" s="2" t="s">
        <v>41</v>
      </c>
      <c r="C34" s="23">
        <f>Seguimiento!D46</f>
        <v>0</v>
      </c>
      <c r="D34" s="2" t="s">
        <v>21</v>
      </c>
      <c r="E34" s="2" t="s">
        <v>72</v>
      </c>
      <c r="F34" s="2" t="s">
        <v>101</v>
      </c>
      <c r="G34" s="6"/>
    </row>
    <row r="35" spans="1:14" ht="36.75" customHeight="1" thickBot="1">
      <c r="A35" s="171" t="s">
        <v>46</v>
      </c>
      <c r="B35" s="23">
        <f>Seguimiento!C48</f>
        <v>0</v>
      </c>
      <c r="C35" s="23">
        <f>Seguimiento!D48</f>
        <v>0</v>
      </c>
      <c r="D35" s="23">
        <f>Seguimiento!E48</f>
        <v>0</v>
      </c>
      <c r="E35" s="2" t="s">
        <v>90</v>
      </c>
      <c r="F35" s="2" t="s">
        <v>95</v>
      </c>
      <c r="G35" s="6"/>
    </row>
    <row r="36" spans="1:14" ht="36.75" customHeight="1" thickBot="1">
      <c r="A36" s="172"/>
      <c r="B36" s="174">
        <f>Seguimiento!C49</f>
        <v>0</v>
      </c>
      <c r="C36" s="175"/>
      <c r="D36" s="23">
        <f>Seguimiento!E48</f>
        <v>0</v>
      </c>
      <c r="E36" s="2" t="s">
        <v>90</v>
      </c>
      <c r="F36" s="2" t="s">
        <v>96</v>
      </c>
      <c r="G36" s="6"/>
      <c r="N36" t="s">
        <v>44</v>
      </c>
    </row>
    <row r="37" spans="1:14" ht="36.75" customHeight="1" thickBot="1">
      <c r="A37" s="172"/>
      <c r="B37" s="23" t="s">
        <v>85</v>
      </c>
      <c r="C37" s="52">
        <v>100</v>
      </c>
      <c r="D37" s="23">
        <f>Seguimiento!E48</f>
        <v>0</v>
      </c>
      <c r="E37" s="2" t="s">
        <v>90</v>
      </c>
      <c r="F37" s="2" t="s">
        <v>97</v>
      </c>
      <c r="G37" s="6"/>
    </row>
    <row r="38" spans="1:14" ht="36.75" customHeight="1" thickBot="1">
      <c r="A38" s="172"/>
      <c r="B38" s="23" t="s">
        <v>86</v>
      </c>
      <c r="C38" s="52">
        <v>50</v>
      </c>
      <c r="D38" s="23">
        <f>Seguimiento!E48</f>
        <v>0</v>
      </c>
      <c r="E38" s="2" t="s">
        <v>90</v>
      </c>
      <c r="F38" s="2" t="s">
        <v>98</v>
      </c>
      <c r="G38" s="6"/>
    </row>
    <row r="39" spans="1:14" ht="36.75" customHeight="1" thickBot="1">
      <c r="A39" s="172"/>
      <c r="B39" s="23" t="s">
        <v>87</v>
      </c>
      <c r="C39" s="52">
        <v>20</v>
      </c>
      <c r="D39" s="23">
        <f>Seguimiento!E48</f>
        <v>0</v>
      </c>
      <c r="E39" s="2" t="s">
        <v>90</v>
      </c>
      <c r="F39" s="2" t="s">
        <v>99</v>
      </c>
      <c r="G39" s="6"/>
    </row>
    <row r="40" spans="1:14" ht="36.75" customHeight="1" thickBot="1">
      <c r="A40" s="172"/>
      <c r="B40" s="23" t="s">
        <v>88</v>
      </c>
      <c r="C40" s="52">
        <v>50</v>
      </c>
      <c r="D40" s="23">
        <f>Seguimiento!E48</f>
        <v>0</v>
      </c>
      <c r="E40" s="2" t="s">
        <v>90</v>
      </c>
      <c r="F40" s="2" t="s">
        <v>100</v>
      </c>
      <c r="G40" s="6"/>
    </row>
    <row r="41" spans="1:14" ht="36.75" customHeight="1" thickBot="1">
      <c r="A41" s="172"/>
      <c r="B41" s="23">
        <f>Seguimiento!C53</f>
        <v>0</v>
      </c>
      <c r="C41" s="23">
        <f>Seguimiento!D53</f>
        <v>0</v>
      </c>
      <c r="D41" s="23">
        <f>Seguimiento!E53</f>
        <v>0</v>
      </c>
      <c r="E41" s="2" t="s">
        <v>90</v>
      </c>
      <c r="F41" s="2" t="s">
        <v>91</v>
      </c>
      <c r="G41" s="6"/>
    </row>
    <row r="42" spans="1:14" ht="27" customHeight="1" thickBot="1">
      <c r="A42" s="172"/>
      <c r="B42" s="23">
        <f>Seguimiento!C54</f>
        <v>0</v>
      </c>
      <c r="C42" s="53">
        <f>Seguimiento!D54</f>
        <v>0</v>
      </c>
      <c r="D42" s="23">
        <f>Seguimiento!E54</f>
        <v>0</v>
      </c>
      <c r="E42" s="2" t="s">
        <v>90</v>
      </c>
      <c r="F42" s="2" t="s">
        <v>92</v>
      </c>
      <c r="G42" s="6"/>
    </row>
    <row r="43" spans="1:14" ht="30" customHeight="1" thickBot="1">
      <c r="A43" s="172"/>
      <c r="B43" s="23">
        <f>Seguimiento!C55</f>
        <v>0</v>
      </c>
      <c r="C43" s="54">
        <f>Seguimiento!D55</f>
        <v>0</v>
      </c>
      <c r="D43" s="23">
        <f>Seguimiento!E54</f>
        <v>0</v>
      </c>
      <c r="E43" s="2" t="s">
        <v>90</v>
      </c>
      <c r="F43" s="2" t="s">
        <v>93</v>
      </c>
      <c r="G43" s="6"/>
    </row>
    <row r="44" spans="1:14" ht="25.5" customHeight="1" thickBot="1">
      <c r="A44" s="173"/>
      <c r="B44" s="23">
        <f>Seguimiento!C56</f>
        <v>0</v>
      </c>
      <c r="C44" s="54">
        <f>Seguimiento!D56</f>
        <v>0</v>
      </c>
      <c r="D44" s="23">
        <f>Seguimiento!E54</f>
        <v>0</v>
      </c>
      <c r="E44" s="2" t="s">
        <v>90</v>
      </c>
      <c r="F44" s="2" t="s">
        <v>94</v>
      </c>
      <c r="G44" s="6"/>
    </row>
    <row r="45" spans="1:14" ht="39" customHeight="1" thickBot="1">
      <c r="A45" s="190" t="s">
        <v>78</v>
      </c>
      <c r="B45" s="23">
        <f>Seguimiento!C57</f>
        <v>0</v>
      </c>
      <c r="C45" s="23">
        <f>Seguimiento!D57</f>
        <v>0</v>
      </c>
      <c r="D45" s="23">
        <f>Seguimiento!E57</f>
        <v>0</v>
      </c>
      <c r="E45" s="2" t="s">
        <v>82</v>
      </c>
      <c r="F45" s="2" t="s">
        <v>34</v>
      </c>
      <c r="G45" s="6"/>
    </row>
    <row r="46" spans="1:14" ht="32.25" customHeight="1" thickBot="1">
      <c r="A46" s="179"/>
      <c r="B46" s="2" t="s">
        <v>35</v>
      </c>
      <c r="C46" s="23">
        <f>Seguimiento!D59</f>
        <v>0</v>
      </c>
      <c r="D46" s="23">
        <f>Seguimiento!E59</f>
        <v>0</v>
      </c>
      <c r="E46" s="2" t="s">
        <v>82</v>
      </c>
      <c r="F46" s="2" t="s">
        <v>39</v>
      </c>
      <c r="G46" s="6"/>
    </row>
    <row r="47" spans="1:14" ht="31.5" customHeight="1" thickBot="1">
      <c r="A47" s="179"/>
      <c r="B47" s="23">
        <f>Seguimiento!C61</f>
        <v>0</v>
      </c>
      <c r="C47" s="23">
        <f>Seguimiento!D61</f>
        <v>0</v>
      </c>
      <c r="D47" s="23">
        <f>Seguimiento!E61</f>
        <v>0</v>
      </c>
      <c r="E47" s="2" t="s">
        <v>82</v>
      </c>
      <c r="F47" s="2" t="s">
        <v>42</v>
      </c>
      <c r="G47" s="6"/>
    </row>
    <row r="48" spans="1:14" ht="35.25" customHeight="1" thickBot="1">
      <c r="A48" s="149" t="s">
        <v>79</v>
      </c>
      <c r="B48" s="2">
        <f>Seguimiento!C62</f>
        <v>0</v>
      </c>
      <c r="C48" s="2">
        <f>Seguimiento!D62</f>
        <v>0</v>
      </c>
      <c r="D48" s="2">
        <f>Seguimiento!E62</f>
        <v>0</v>
      </c>
      <c r="E48" s="2" t="s">
        <v>82</v>
      </c>
      <c r="F48" s="2" t="s">
        <v>36</v>
      </c>
      <c r="G48" s="6"/>
    </row>
    <row r="49" spans="1:7" ht="34.5" customHeight="1" thickBot="1">
      <c r="A49" s="150"/>
      <c r="B49" s="2">
        <f>Seguimiento!C64</f>
        <v>0</v>
      </c>
      <c r="C49" s="2">
        <f>Seguimiento!D64</f>
        <v>0</v>
      </c>
      <c r="D49" s="2">
        <f>Seguimiento!E64</f>
        <v>0</v>
      </c>
      <c r="E49" s="2" t="s">
        <v>82</v>
      </c>
      <c r="F49" s="2" t="s">
        <v>36</v>
      </c>
      <c r="G49" s="6"/>
    </row>
    <row r="50" spans="1:7" ht="31.5" customHeight="1" thickBot="1">
      <c r="A50" s="167" t="s">
        <v>80</v>
      </c>
      <c r="B50" s="23">
        <f>Seguimiento!C66</f>
        <v>0</v>
      </c>
      <c r="C50" s="23">
        <f>Seguimiento!D66</f>
        <v>0</v>
      </c>
      <c r="D50" s="23">
        <f>Seguimiento!E66</f>
        <v>0</v>
      </c>
      <c r="E50" s="2" t="s">
        <v>82</v>
      </c>
      <c r="F50" s="2" t="s">
        <v>43</v>
      </c>
      <c r="G50" s="6" t="s">
        <v>44</v>
      </c>
    </row>
    <row r="51" spans="1:7" ht="32.25" customHeight="1" thickBot="1">
      <c r="A51" s="168"/>
      <c r="B51" s="23">
        <f>Seguimiento!C68</f>
        <v>0</v>
      </c>
      <c r="C51" s="23">
        <f>Seguimiento!D68</f>
        <v>0</v>
      </c>
      <c r="D51" s="23">
        <f>Seguimiento!E68</f>
        <v>0</v>
      </c>
      <c r="E51" s="2" t="s">
        <v>83</v>
      </c>
      <c r="F51" s="2" t="s">
        <v>37</v>
      </c>
      <c r="G51" s="6"/>
    </row>
    <row r="52" spans="1:7" ht="26.25" customHeight="1" thickBot="1">
      <c r="A52" s="167" t="s">
        <v>81</v>
      </c>
      <c r="B52" s="23">
        <f>Seguimiento!C70</f>
        <v>0</v>
      </c>
      <c r="C52" s="23">
        <f>Seguimiento!D70</f>
        <v>0</v>
      </c>
      <c r="D52" s="23">
        <f>Seguimiento!E70</f>
        <v>0</v>
      </c>
      <c r="E52" s="2" t="s">
        <v>61</v>
      </c>
      <c r="F52" s="2" t="s">
        <v>62</v>
      </c>
      <c r="G52" s="6"/>
    </row>
    <row r="53" spans="1:7" ht="30.75" customHeight="1" thickBot="1">
      <c r="A53" s="168"/>
      <c r="B53" s="23">
        <f>Seguimiento!C72</f>
        <v>0</v>
      </c>
      <c r="C53" s="23">
        <f>Seguimiento!D72</f>
        <v>0</v>
      </c>
      <c r="D53" s="23">
        <f>Seguimiento!E72</f>
        <v>0</v>
      </c>
      <c r="E53" s="2" t="s">
        <v>61</v>
      </c>
      <c r="F53" s="2" t="s">
        <v>73</v>
      </c>
      <c r="G53" s="6"/>
    </row>
    <row r="54" spans="1:7">
      <c r="F54" s="6"/>
      <c r="G54" s="6"/>
    </row>
    <row r="55" spans="1:7">
      <c r="F55" s="6"/>
      <c r="G55" s="6"/>
    </row>
    <row r="56" spans="1:7">
      <c r="F56" s="6"/>
      <c r="G56" s="6"/>
    </row>
    <row r="57" spans="1:7">
      <c r="F57" s="6"/>
      <c r="G57" s="6"/>
    </row>
  </sheetData>
  <mergeCells count="30">
    <mergeCell ref="A52:A53"/>
    <mergeCell ref="F22:F25"/>
    <mergeCell ref="D21:D25"/>
    <mergeCell ref="A9:A17"/>
    <mergeCell ref="C18:C20"/>
    <mergeCell ref="D18:D20"/>
    <mergeCell ref="E18:E20"/>
    <mergeCell ref="E11:E12"/>
    <mergeCell ref="C13:D13"/>
    <mergeCell ref="B11:B12"/>
    <mergeCell ref="D11:D12"/>
    <mergeCell ref="C11:C12"/>
    <mergeCell ref="A50:A51"/>
    <mergeCell ref="A33:A34"/>
    <mergeCell ref="A45:A47"/>
    <mergeCell ref="B18:B20"/>
    <mergeCell ref="A48:A49"/>
    <mergeCell ref="A1:A4"/>
    <mergeCell ref="E1:F1"/>
    <mergeCell ref="E4:F4"/>
    <mergeCell ref="B1:D4"/>
    <mergeCell ref="A7:A8"/>
    <mergeCell ref="B21:C21"/>
    <mergeCell ref="A35:A44"/>
    <mergeCell ref="B36:C36"/>
    <mergeCell ref="A5:F5"/>
    <mergeCell ref="E3:F3"/>
    <mergeCell ref="A18:A27"/>
    <mergeCell ref="F18:F20"/>
    <mergeCell ref="E2:F2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K21" sqref="K21"/>
    </sheetView>
  </sheetViews>
  <sheetFormatPr baseColWidth="10" defaultRowHeight="12.75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>
      <c r="A1" s="151"/>
      <c r="B1" s="200" t="s">
        <v>151</v>
      </c>
      <c r="C1" s="201"/>
      <c r="D1" s="202"/>
      <c r="E1" s="92" t="s">
        <v>158</v>
      </c>
    </row>
    <row r="2" spans="1:5" ht="16.5" customHeight="1" thickBot="1">
      <c r="A2" s="152"/>
      <c r="B2" s="203"/>
      <c r="C2" s="204"/>
      <c r="D2" s="205"/>
      <c r="E2" s="92" t="s">
        <v>157</v>
      </c>
    </row>
    <row r="3" spans="1:5" ht="16.5" customHeight="1" thickBot="1">
      <c r="A3" s="152"/>
      <c r="B3" s="203"/>
      <c r="C3" s="204"/>
      <c r="D3" s="205"/>
      <c r="E3" s="93" t="s">
        <v>153</v>
      </c>
    </row>
    <row r="4" spans="1:5" ht="16.5" customHeight="1" thickBot="1">
      <c r="A4" s="153"/>
      <c r="B4" s="206"/>
      <c r="C4" s="207"/>
      <c r="D4" s="208"/>
      <c r="E4" s="93" t="s">
        <v>152</v>
      </c>
    </row>
    <row r="5" spans="1:5" ht="21" thickBot="1">
      <c r="A5" s="90"/>
      <c r="B5" s="90"/>
      <c r="C5" s="90"/>
    </row>
    <row r="6" spans="1:5" ht="13.5" thickBot="1">
      <c r="A6" s="219" t="s">
        <v>133</v>
      </c>
      <c r="B6" s="220"/>
      <c r="C6" s="89" t="s">
        <v>126</v>
      </c>
      <c r="D6" s="89" t="s">
        <v>134</v>
      </c>
      <c r="E6" s="89" t="s">
        <v>2</v>
      </c>
    </row>
    <row r="7" spans="1:5" ht="24.75" thickBot="1">
      <c r="A7" s="198" t="s">
        <v>135</v>
      </c>
      <c r="B7" s="199"/>
      <c r="C7" s="64" t="s">
        <v>136</v>
      </c>
      <c r="D7" s="118" t="str">
        <f>'plan indicadores'!B8</f>
        <v>Cumplimiento de convenios gestionados</v>
      </c>
      <c r="E7" s="119">
        <f>'plan indicadores'!C7</f>
        <v>0</v>
      </c>
    </row>
    <row r="8" spans="1:5">
      <c r="A8" s="192" t="s">
        <v>137</v>
      </c>
      <c r="B8" s="193"/>
      <c r="C8" s="215" t="s">
        <v>138</v>
      </c>
      <c r="D8" s="116">
        <f>'plan indicadores'!B18</f>
        <v>0</v>
      </c>
      <c r="E8" s="116">
        <f>'plan indicadores'!C18</f>
        <v>0</v>
      </c>
    </row>
    <row r="9" spans="1:5">
      <c r="A9" s="194"/>
      <c r="B9" s="195"/>
      <c r="C9" s="216"/>
      <c r="D9" s="117">
        <f>Seguimiento!C36</f>
        <v>0</v>
      </c>
      <c r="E9" s="117">
        <f>Seguimiento!D36</f>
        <v>0</v>
      </c>
    </row>
    <row r="10" spans="1:5">
      <c r="A10" s="194"/>
      <c r="B10" s="195"/>
      <c r="C10" s="216"/>
      <c r="D10" s="122">
        <f>Seguimiento!C26</f>
        <v>0</v>
      </c>
      <c r="E10" s="122">
        <f>Seguimiento!D26</f>
        <v>0</v>
      </c>
    </row>
    <row r="11" spans="1:5" ht="13.5" thickBot="1">
      <c r="A11" s="194"/>
      <c r="B11" s="195"/>
      <c r="C11" s="216"/>
      <c r="D11" s="122">
        <f>'plan indicadores'!B31</f>
        <v>0</v>
      </c>
      <c r="E11" s="122">
        <f>'plan indicadores'!C31</f>
        <v>0</v>
      </c>
    </row>
    <row r="12" spans="1:5">
      <c r="A12" s="192" t="s">
        <v>139</v>
      </c>
      <c r="B12" s="193"/>
      <c r="C12" s="209" t="s">
        <v>18</v>
      </c>
      <c r="D12" s="120">
        <f>Seguimiento!C14</f>
        <v>0</v>
      </c>
      <c r="E12" s="120">
        <f>Seguimiento!D14</f>
        <v>0</v>
      </c>
    </row>
    <row r="13" spans="1:5">
      <c r="A13" s="194"/>
      <c r="B13" s="195"/>
      <c r="C13" s="210"/>
      <c r="D13" s="217">
        <f>Seguimiento!C16</f>
        <v>0</v>
      </c>
      <c r="E13" s="218"/>
    </row>
    <row r="14" spans="1:5">
      <c r="A14" s="194"/>
      <c r="B14" s="195"/>
      <c r="C14" s="210"/>
      <c r="D14" s="110">
        <f>Seguimiento!C17</f>
        <v>0</v>
      </c>
      <c r="E14" s="110">
        <f>Seguimiento!D17</f>
        <v>0</v>
      </c>
    </row>
    <row r="15" spans="1:5">
      <c r="A15" s="194"/>
      <c r="B15" s="195"/>
      <c r="C15" s="210"/>
      <c r="D15" s="110">
        <f>Seguimiento!C19</f>
        <v>0</v>
      </c>
      <c r="E15" s="110">
        <f>Seguimiento!D19</f>
        <v>0</v>
      </c>
    </row>
    <row r="16" spans="1:5" ht="13.5" thickBot="1">
      <c r="A16" s="194"/>
      <c r="B16" s="195"/>
      <c r="C16" s="211"/>
      <c r="D16" s="91">
        <f>Seguimiento!C21</f>
        <v>0</v>
      </c>
      <c r="E16" s="91">
        <f>Seguimiento!D21</f>
        <v>0</v>
      </c>
    </row>
    <row r="17" spans="1:5">
      <c r="A17" s="194"/>
      <c r="B17" s="195"/>
      <c r="C17" s="212">
        <f>Seguimiento!B24</f>
        <v>0</v>
      </c>
      <c r="D17" s="87">
        <f>Seguimiento!C39</f>
        <v>0</v>
      </c>
      <c r="E17" s="87">
        <f>Seguimiento!D39</f>
        <v>0</v>
      </c>
    </row>
    <row r="18" spans="1:5">
      <c r="A18" s="194"/>
      <c r="B18" s="195"/>
      <c r="C18" s="213"/>
      <c r="D18" s="110">
        <f>Seguimiento!C40</f>
        <v>0</v>
      </c>
      <c r="E18" s="110">
        <f>Seguimiento!D40</f>
        <v>0</v>
      </c>
    </row>
    <row r="19" spans="1:5" ht="13.5" thickBot="1">
      <c r="A19" s="194"/>
      <c r="B19" s="195"/>
      <c r="C19" s="214"/>
      <c r="D19" s="91">
        <f>Seguimiento!C43</f>
        <v>0</v>
      </c>
      <c r="E19" s="91">
        <f>Seguimiento!D43</f>
        <v>0</v>
      </c>
    </row>
    <row r="20" spans="1:5" ht="13.5" thickBot="1">
      <c r="A20" s="196"/>
      <c r="B20" s="197"/>
      <c r="C20" s="121">
        <f>Seguimiento!B44</f>
        <v>0</v>
      </c>
      <c r="D20" s="123" t="str">
        <f>'plan indicadores'!B40</f>
        <v>Eventos Auditorio Afranio Restrepo</v>
      </c>
      <c r="E20" s="88">
        <f>'plan indicadores'!C34</f>
        <v>0</v>
      </c>
    </row>
    <row r="21" spans="1:5" ht="18.75" customHeight="1">
      <c r="A21" s="192" t="s">
        <v>140</v>
      </c>
      <c r="B21" s="193"/>
      <c r="C21" s="209" t="s">
        <v>141</v>
      </c>
      <c r="D21" s="87" t="s">
        <v>142</v>
      </c>
      <c r="E21" s="87" t="s">
        <v>143</v>
      </c>
    </row>
    <row r="22" spans="1:5" ht="20.25" customHeight="1" thickBot="1">
      <c r="A22" s="196"/>
      <c r="B22" s="197"/>
      <c r="C22" s="211"/>
      <c r="D22" s="111" t="s">
        <v>144</v>
      </c>
      <c r="E22" s="91" t="s">
        <v>143</v>
      </c>
    </row>
    <row r="23" spans="1:5">
      <c r="A23" s="192" t="s">
        <v>145</v>
      </c>
      <c r="B23" s="193"/>
      <c r="C23" s="209" t="s">
        <v>146</v>
      </c>
      <c r="D23" s="112">
        <f>'plan indicadores'!B45</f>
        <v>0</v>
      </c>
      <c r="E23" s="112">
        <f>'plan indicadores'!C45</f>
        <v>0</v>
      </c>
    </row>
    <row r="24" spans="1:5">
      <c r="A24" s="194"/>
      <c r="B24" s="195"/>
      <c r="C24" s="210"/>
      <c r="D24" s="113" t="str">
        <f>'plan indicadores'!B46</f>
        <v>Eficacia en la Formación</v>
      </c>
      <c r="E24" s="113">
        <f>'plan indicadores'!C46</f>
        <v>0</v>
      </c>
    </row>
    <row r="25" spans="1:5" ht="13.5" thickBot="1">
      <c r="A25" s="196"/>
      <c r="B25" s="197"/>
      <c r="C25" s="211"/>
      <c r="D25" s="114">
        <f>'plan indicadores'!B47</f>
        <v>0</v>
      </c>
      <c r="E25" s="114">
        <f>'plan indicadores'!C47</f>
        <v>0</v>
      </c>
    </row>
    <row r="26" spans="1:5" ht="24.75" thickBot="1">
      <c r="A26" s="198" t="s">
        <v>147</v>
      </c>
      <c r="B26" s="199"/>
      <c r="C26" s="89" t="s">
        <v>148</v>
      </c>
      <c r="D26" s="115" t="str">
        <f>'plan indicadores'!B7</f>
        <v>Cumplimiento de los indicadores del sistema de gestion de calidad</v>
      </c>
      <c r="E26" s="115">
        <f>'plan indicadores'!C7</f>
        <v>0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/>
  <sheetData>
    <row r="1" spans="1:2" ht="45.75" thickBot="1">
      <c r="A1" s="14" t="s">
        <v>1</v>
      </c>
      <c r="B1" s="20" t="s">
        <v>74</v>
      </c>
    </row>
    <row r="2" spans="1:2" ht="13.5" thickBot="1">
      <c r="A2" s="16" t="s">
        <v>4</v>
      </c>
      <c r="B2" s="22">
        <v>1</v>
      </c>
    </row>
    <row r="3" spans="1:2" ht="13.5" thickBot="1">
      <c r="A3" s="19" t="s">
        <v>5</v>
      </c>
      <c r="B3" s="22">
        <v>1</v>
      </c>
    </row>
    <row r="4" spans="1:2" ht="13.5" thickBot="1">
      <c r="A4" s="19" t="s">
        <v>6</v>
      </c>
      <c r="B4" s="22">
        <v>1</v>
      </c>
    </row>
    <row r="5" spans="1:2" ht="13.5" thickBot="1">
      <c r="A5" s="19" t="s">
        <v>7</v>
      </c>
      <c r="B5" s="22">
        <v>1</v>
      </c>
    </row>
    <row r="6" spans="1:2" ht="13.5" thickBot="1">
      <c r="A6" s="19" t="s">
        <v>8</v>
      </c>
      <c r="B6" s="22">
        <v>1</v>
      </c>
    </row>
    <row r="7" spans="1:2" ht="13.5" thickBot="1">
      <c r="A7" s="19" t="s">
        <v>9</v>
      </c>
      <c r="B7" s="22">
        <v>1</v>
      </c>
    </row>
    <row r="8" spans="1:2" ht="13.5" thickBot="1">
      <c r="A8" s="19" t="s">
        <v>10</v>
      </c>
      <c r="B8" s="22">
        <v>1</v>
      </c>
    </row>
    <row r="9" spans="1:2" ht="13.5" thickBot="1">
      <c r="A9" s="19" t="s">
        <v>11</v>
      </c>
      <c r="B9" s="22">
        <v>1</v>
      </c>
    </row>
    <row r="10" spans="1:2" ht="13.5" thickBot="1">
      <c r="A10" s="19" t="s">
        <v>12</v>
      </c>
      <c r="B10" s="22">
        <v>1</v>
      </c>
    </row>
    <row r="11" spans="1:2" ht="13.5" thickBot="1">
      <c r="A11" s="19" t="s">
        <v>13</v>
      </c>
      <c r="B11" s="22">
        <v>1</v>
      </c>
    </row>
    <row r="12" spans="1:2" ht="13.5" thickBot="1">
      <c r="A12" s="19" t="s">
        <v>14</v>
      </c>
      <c r="B12" s="22">
        <v>1</v>
      </c>
    </row>
    <row r="13" spans="1:2" ht="13.5" thickBot="1">
      <c r="A13" s="19" t="s">
        <v>15</v>
      </c>
      <c r="B13" s="22">
        <v>1</v>
      </c>
    </row>
    <row r="14" spans="1:2" ht="13.5" thickBot="1">
      <c r="A14" s="15" t="s">
        <v>2</v>
      </c>
      <c r="B14" s="18" t="s">
        <v>24</v>
      </c>
    </row>
    <row r="16" spans="1:2" ht="13.5" thickBot="1"/>
    <row r="17" spans="1:13" ht="13.5" thickBot="1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>
      <c r="A18" s="20" t="s">
        <v>74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>
      <c r="A19" t="s">
        <v>84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24" t="s">
        <v>0</v>
      </c>
      <c r="B2" s="25" t="s">
        <v>1</v>
      </c>
      <c r="C2" s="24" t="s">
        <v>2</v>
      </c>
      <c r="D2" s="24" t="s">
        <v>25</v>
      </c>
      <c r="E2" s="26" t="s">
        <v>27</v>
      </c>
    </row>
    <row r="3" spans="1:30" ht="36.75" thickBot="1">
      <c r="A3" s="167" t="s">
        <v>16</v>
      </c>
      <c r="B3" s="2" t="s">
        <v>74</v>
      </c>
      <c r="C3" s="23" t="s">
        <v>106</v>
      </c>
      <c r="D3" s="2" t="s">
        <v>17</v>
      </c>
      <c r="E3" s="2" t="s">
        <v>29</v>
      </c>
    </row>
    <row r="4" spans="1:30" ht="36.75" thickBot="1">
      <c r="A4" s="168"/>
      <c r="B4" s="45" t="s">
        <v>67</v>
      </c>
      <c r="C4" s="47" t="s">
        <v>106</v>
      </c>
      <c r="D4" s="45" t="s">
        <v>63</v>
      </c>
      <c r="E4" s="45" t="s">
        <v>64</v>
      </c>
    </row>
    <row r="8" spans="1:30" ht="13.5" thickBot="1"/>
    <row r="9" spans="1:30" ht="47.25" customHeight="1" thickBot="1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9" t="s">
        <v>15</v>
      </c>
      <c r="Q9" s="1"/>
    </row>
    <row r="10" spans="1:30" s="1" customFormat="1" ht="47.25" customHeight="1" thickBot="1">
      <c r="B10" s="235" t="s">
        <v>16</v>
      </c>
      <c r="C10" s="46" t="s">
        <v>74</v>
      </c>
      <c r="D10" s="18" t="s">
        <v>24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0.9</v>
      </c>
      <c r="K10" s="58">
        <v>1</v>
      </c>
      <c r="L10" s="58">
        <v>1</v>
      </c>
      <c r="M10" s="58">
        <v>1</v>
      </c>
      <c r="N10" s="58">
        <v>1</v>
      </c>
      <c r="O10" s="58">
        <v>1</v>
      </c>
      <c r="P10" s="60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236"/>
      <c r="C11" s="46" t="s">
        <v>84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61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236"/>
      <c r="C12" s="76" t="s">
        <v>65</v>
      </c>
      <c r="D12" s="238" t="s">
        <v>24</v>
      </c>
      <c r="E12" s="240"/>
      <c r="F12" s="221"/>
      <c r="G12" s="221"/>
      <c r="H12" s="221"/>
      <c r="I12" s="221"/>
      <c r="J12" s="221"/>
      <c r="K12" s="221"/>
      <c r="L12" s="221"/>
      <c r="M12" s="221"/>
      <c r="N12" s="221"/>
      <c r="O12" s="84">
        <v>0</v>
      </c>
      <c r="P12" s="61">
        <v>1</v>
      </c>
      <c r="AD12" s="57"/>
    </row>
    <row r="13" spans="1:30" ht="27" customHeight="1" thickBot="1">
      <c r="B13" s="237"/>
      <c r="C13" s="62" t="s">
        <v>114</v>
      </c>
      <c r="D13" s="239"/>
      <c r="E13" s="241"/>
      <c r="F13" s="222"/>
      <c r="G13" s="222"/>
      <c r="H13" s="222"/>
      <c r="I13" s="222"/>
      <c r="J13" s="222"/>
      <c r="K13" s="222"/>
      <c r="L13" s="222"/>
      <c r="M13" s="222"/>
      <c r="N13" s="222"/>
      <c r="O13" s="85">
        <v>0.3</v>
      </c>
      <c r="P13" s="61">
        <v>0.7</v>
      </c>
    </row>
    <row r="14" spans="1:30" ht="27" customHeight="1">
      <c r="B14" s="77"/>
      <c r="C14" s="78"/>
      <c r="D14" s="79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59"/>
      <c r="P14" s="80"/>
    </row>
    <row r="15" spans="1:30" ht="27" customHeight="1">
      <c r="B15" s="77"/>
      <c r="C15" s="78"/>
      <c r="D15" s="79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59"/>
      <c r="P15" s="80"/>
    </row>
    <row r="16" spans="1:30" ht="27" customHeight="1" thickBot="1">
      <c r="B16" s="77"/>
      <c r="C16" s="78"/>
      <c r="D16" s="7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9"/>
      <c r="P16" s="80"/>
    </row>
    <row r="17" spans="1:16" ht="27" customHeight="1">
      <c r="A17" s="223"/>
      <c r="B17" s="226" t="s">
        <v>129</v>
      </c>
      <c r="C17" s="227"/>
      <c r="D17" s="227"/>
      <c r="E17" s="227"/>
      <c r="F17" s="227"/>
      <c r="G17" s="228"/>
      <c r="H17" s="44"/>
      <c r="I17" s="44"/>
      <c r="J17" s="44"/>
      <c r="K17" s="44"/>
      <c r="L17" s="44"/>
      <c r="M17" s="44"/>
      <c r="N17" s="44"/>
      <c r="O17" s="59"/>
      <c r="P17" s="80"/>
    </row>
    <row r="18" spans="1:16" ht="27" customHeight="1">
      <c r="A18" s="224"/>
      <c r="B18" s="229"/>
      <c r="C18" s="230"/>
      <c r="D18" s="230"/>
      <c r="E18" s="230"/>
      <c r="F18" s="230"/>
      <c r="G18" s="231"/>
      <c r="H18" s="44"/>
      <c r="I18" s="44"/>
      <c r="J18" s="44"/>
      <c r="K18" s="44"/>
      <c r="L18" s="44"/>
      <c r="M18" s="44"/>
      <c r="N18" s="44"/>
      <c r="O18" s="59"/>
      <c r="P18" s="80"/>
    </row>
    <row r="19" spans="1:16" ht="13.5" customHeight="1" thickBot="1">
      <c r="A19" s="225"/>
      <c r="B19" s="232"/>
      <c r="C19" s="233"/>
      <c r="D19" s="233"/>
      <c r="E19" s="233"/>
      <c r="F19" s="233"/>
      <c r="G19" s="234"/>
    </row>
    <row r="22" spans="1:16">
      <c r="A22" s="17" t="s">
        <v>130</v>
      </c>
      <c r="B22" s="17" t="s">
        <v>113</v>
      </c>
    </row>
    <row r="23" spans="1:16" ht="13.5" thickBot="1"/>
    <row r="24" spans="1:16" ht="18.75" thickBot="1">
      <c r="A24" s="24" t="s">
        <v>126</v>
      </c>
      <c r="B24" s="244" t="s">
        <v>16</v>
      </c>
      <c r="C24" s="245"/>
      <c r="D24" s="245"/>
      <c r="E24" s="245"/>
      <c r="F24" s="245"/>
      <c r="G24" s="246"/>
    </row>
    <row r="25" spans="1:16" ht="18.75" customHeight="1" thickBot="1">
      <c r="A25" s="25" t="s">
        <v>1</v>
      </c>
      <c r="B25" s="65" t="s">
        <v>74</v>
      </c>
      <c r="C25" s="65" t="s">
        <v>67</v>
      </c>
      <c r="D25" s="215" t="s">
        <v>122</v>
      </c>
      <c r="E25" s="242"/>
      <c r="F25" s="242"/>
      <c r="G25" s="243"/>
    </row>
    <row r="26" spans="1:16" ht="25.5" customHeight="1" thickBot="1">
      <c r="A26" s="25" t="s">
        <v>131</v>
      </c>
      <c r="B26" s="65"/>
      <c r="C26" s="64"/>
      <c r="D26" s="81"/>
      <c r="E26" s="82"/>
      <c r="F26" s="82"/>
      <c r="G26" s="83"/>
    </row>
    <row r="27" spans="1:16" ht="13.5" thickBot="1">
      <c r="A27" s="24" t="s">
        <v>2</v>
      </c>
      <c r="B27" s="23" t="s">
        <v>106</v>
      </c>
      <c r="C27" s="47" t="s">
        <v>106</v>
      </c>
      <c r="D27" s="63"/>
      <c r="E27" s="67" t="s">
        <v>123</v>
      </c>
      <c r="F27" s="67" t="s">
        <v>124</v>
      </c>
      <c r="G27" s="66" t="s">
        <v>125</v>
      </c>
    </row>
    <row r="28" spans="1:16" ht="13.5" thickBot="1">
      <c r="A28" s="24" t="s">
        <v>127</v>
      </c>
      <c r="B28" s="23" t="s">
        <v>128</v>
      </c>
      <c r="C28" s="23" t="s">
        <v>128</v>
      </c>
      <c r="D28" s="67" t="s">
        <v>117</v>
      </c>
      <c r="E28" s="72">
        <v>3</v>
      </c>
      <c r="F28" s="73">
        <v>1</v>
      </c>
      <c r="G28" s="74">
        <v>1</v>
      </c>
    </row>
    <row r="29" spans="1:16" ht="13.5" thickBot="1">
      <c r="A29" s="24" t="s">
        <v>25</v>
      </c>
      <c r="B29" s="2" t="s">
        <v>17</v>
      </c>
      <c r="C29" s="45" t="s">
        <v>63</v>
      </c>
      <c r="D29" s="67" t="s">
        <v>118</v>
      </c>
      <c r="E29" s="69">
        <v>2</v>
      </c>
      <c r="F29" s="68">
        <v>1</v>
      </c>
      <c r="G29" s="71">
        <v>1</v>
      </c>
      <c r="H29" s="86">
        <v>1</v>
      </c>
    </row>
    <row r="30" spans="1:16" ht="13.5" thickBot="1">
      <c r="A30" s="24" t="s">
        <v>26</v>
      </c>
      <c r="B30" s="2" t="s">
        <v>28</v>
      </c>
      <c r="C30" s="45" t="s">
        <v>28</v>
      </c>
      <c r="D30" s="70" t="s">
        <v>119</v>
      </c>
      <c r="E30" s="69">
        <v>1</v>
      </c>
      <c r="F30" s="68">
        <v>1</v>
      </c>
      <c r="G30" s="71">
        <v>1</v>
      </c>
      <c r="H30" s="21">
        <f>(E30/E29)</f>
        <v>0.5</v>
      </c>
    </row>
    <row r="31" spans="1:16" ht="13.5" thickBot="1">
      <c r="A31" s="26" t="s">
        <v>27</v>
      </c>
      <c r="B31" s="2" t="s">
        <v>29</v>
      </c>
      <c r="C31" s="45" t="s">
        <v>64</v>
      </c>
      <c r="D31" s="70" t="s">
        <v>132</v>
      </c>
      <c r="E31" s="75">
        <f>E29-E30</f>
        <v>1</v>
      </c>
      <c r="F31" s="75">
        <f t="shared" ref="F31:G31" si="0">F29-F30</f>
        <v>0</v>
      </c>
      <c r="G31" s="75">
        <f t="shared" si="0"/>
        <v>0</v>
      </c>
      <c r="H31" s="21">
        <f>E31/E29</f>
        <v>0.5</v>
      </c>
      <c r="I31" s="86"/>
    </row>
    <row r="32" spans="1:16" ht="200.25" customHeight="1" thickBot="1">
      <c r="A32" s="26" t="s">
        <v>112</v>
      </c>
      <c r="B32" s="2"/>
      <c r="C32" s="45"/>
      <c r="D32" s="247"/>
      <c r="E32" s="248"/>
      <c r="F32" s="248"/>
      <c r="G32" s="249"/>
    </row>
    <row r="33" spans="1:7" ht="78" customHeight="1" thickBot="1">
      <c r="A33" s="26" t="s">
        <v>116</v>
      </c>
      <c r="B33" s="2"/>
      <c r="C33" s="45"/>
      <c r="D33" s="250"/>
      <c r="E33" s="251"/>
      <c r="F33" s="251"/>
      <c r="G33" s="252"/>
    </row>
    <row r="34" spans="1:7" ht="63.75" customHeight="1" thickBot="1">
      <c r="A34" s="26" t="s">
        <v>115</v>
      </c>
      <c r="B34" s="2"/>
      <c r="C34" s="45"/>
      <c r="D34" s="250"/>
      <c r="E34" s="251"/>
      <c r="F34" s="251"/>
      <c r="G34" s="252"/>
    </row>
    <row r="35" spans="1:7" ht="74.25" customHeight="1" thickBot="1">
      <c r="A35" s="26" t="s">
        <v>121</v>
      </c>
      <c r="B35" s="2"/>
      <c r="C35" s="45"/>
      <c r="D35" s="250"/>
      <c r="E35" s="251"/>
      <c r="F35" s="251"/>
      <c r="G35" s="252"/>
    </row>
    <row r="36" spans="1:7" ht="74.25" customHeight="1" thickBot="1">
      <c r="A36" s="26" t="s">
        <v>120</v>
      </c>
      <c r="B36" s="2"/>
      <c r="C36" s="45"/>
      <c r="D36" s="253"/>
      <c r="E36" s="254"/>
      <c r="F36" s="254"/>
      <c r="G36" s="255"/>
    </row>
  </sheetData>
  <mergeCells count="13">
    <mergeCell ref="D25:G25"/>
    <mergeCell ref="B24:G24"/>
    <mergeCell ref="D32:G36"/>
    <mergeCell ref="I12:J13"/>
    <mergeCell ref="K12:L13"/>
    <mergeCell ref="M12:N13"/>
    <mergeCell ref="A17:A19"/>
    <mergeCell ref="B17:G19"/>
    <mergeCell ref="A3:A4"/>
    <mergeCell ref="B10:B13"/>
    <mergeCell ref="D12:D13"/>
    <mergeCell ref="E12:F13"/>
    <mergeCell ref="G12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/>
  <sheetData>
    <row r="1" spans="1:3" ht="27.75" thickBot="1">
      <c r="A1" s="76" t="s">
        <v>65</v>
      </c>
      <c r="B1" s="61">
        <v>1</v>
      </c>
      <c r="C1" s="86">
        <v>0</v>
      </c>
    </row>
    <row r="2" spans="1:3" ht="13.5" thickBot="1">
      <c r="A2" s="62" t="s">
        <v>114</v>
      </c>
      <c r="B2" s="61">
        <v>0.7</v>
      </c>
      <c r="C2" s="86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Calidad</cp:lastModifiedBy>
  <cp:lastPrinted>2016-02-23T13:18:23Z</cp:lastPrinted>
  <dcterms:created xsi:type="dcterms:W3CDTF">2006-09-04T20:01:52Z</dcterms:created>
  <dcterms:modified xsi:type="dcterms:W3CDTF">2017-01-18T21:41:01Z</dcterms:modified>
</cp:coreProperties>
</file>