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40" yWindow="60" windowWidth="11580" windowHeight="6030"/>
  </bookViews>
  <sheets>
    <sheet name="Seguimiento" sheetId="1" r:id="rId1"/>
    <sheet name="plan" sheetId="3" state="hidden" r:id="rId2"/>
    <sheet name="Plan objetivos" sheetId="9" state="hidden" r:id="rId3"/>
    <sheet name="Hoja6" sheetId="6" state="hidden" r:id="rId4"/>
  </sheets>
  <externalReferences>
    <externalReference r:id="rId5"/>
  </externalReferences>
  <definedNames>
    <definedName name="_xlnm.Print_Titles" localSheetId="1">plan!$1:$3</definedName>
    <definedName name="_xlnm.Print_Titles" localSheetId="0">Seguimiento!$1:$4</definedName>
  </definedNames>
  <calcPr calcId="145621"/>
</workbook>
</file>

<file path=xl/calcChain.xml><?xml version="1.0" encoding="utf-8"?>
<calcChain xmlns="http://schemas.openxmlformats.org/spreadsheetml/2006/main">
  <c r="E21" i="9" l="1"/>
  <c r="D21" i="9"/>
  <c r="E20" i="9"/>
  <c r="D20" i="9"/>
  <c r="E19" i="9"/>
  <c r="D19" i="9"/>
  <c r="E18" i="9"/>
  <c r="D18" i="9"/>
  <c r="E15" i="9"/>
  <c r="D15" i="9"/>
  <c r="E14" i="9"/>
  <c r="D14" i="9"/>
  <c r="E13" i="9"/>
  <c r="D13" i="9"/>
  <c r="D12" i="9"/>
  <c r="E11" i="9"/>
  <c r="D11" i="9"/>
  <c r="E10" i="9"/>
  <c r="D10" i="9"/>
  <c r="E9" i="9"/>
  <c r="D9" i="9"/>
  <c r="E8" i="9"/>
  <c r="D8" i="9"/>
  <c r="E7" i="9"/>
  <c r="D7" i="9"/>
  <c r="E6" i="9"/>
  <c r="D6" i="9"/>
  <c r="C27" i="3" l="1"/>
  <c r="C44" i="3"/>
  <c r="D44" i="3"/>
  <c r="C45" i="3"/>
  <c r="D45" i="3"/>
  <c r="C46" i="3"/>
  <c r="D46" i="3"/>
  <c r="C47" i="3"/>
  <c r="D47" i="3"/>
  <c r="B47" i="3"/>
  <c r="B46" i="3"/>
  <c r="B45" i="3"/>
  <c r="B44" i="3"/>
  <c r="C42" i="3"/>
  <c r="D42" i="3"/>
  <c r="C43" i="3"/>
  <c r="D43" i="3"/>
  <c r="B43" i="3"/>
  <c r="B42" i="3"/>
  <c r="D41" i="3"/>
  <c r="D40" i="3"/>
  <c r="D39" i="3"/>
  <c r="C41" i="3"/>
  <c r="B41" i="3"/>
  <c r="C40" i="3"/>
  <c r="C39" i="3"/>
  <c r="B39" i="3"/>
  <c r="D38" i="3"/>
  <c r="D37" i="3"/>
  <c r="D36" i="3"/>
  <c r="D35" i="3"/>
  <c r="D34" i="3"/>
  <c r="D33" i="3"/>
  <c r="D32" i="3"/>
  <c r="D31" i="3"/>
  <c r="C38" i="3"/>
  <c r="C37" i="3"/>
  <c r="B38" i="3"/>
  <c r="B37" i="3"/>
  <c r="C36" i="3"/>
  <c r="B36" i="3"/>
  <c r="C35" i="3"/>
  <c r="B35" i="3"/>
  <c r="D30" i="3"/>
  <c r="B30" i="3" l="1"/>
  <c r="D29" i="3"/>
  <c r="C29" i="3"/>
  <c r="B29" i="3"/>
  <c r="C28" i="3"/>
  <c r="C26" i="3"/>
  <c r="C25" i="3"/>
  <c r="B25" i="3"/>
  <c r="C24" i="3" l="1"/>
  <c r="C23" i="3"/>
  <c r="C22" i="3"/>
  <c r="C21" i="3"/>
  <c r="B17" i="3"/>
  <c r="C17" i="3"/>
  <c r="C16" i="3"/>
  <c r="C15" i="3"/>
  <c r="C14" i="3"/>
  <c r="C13" i="3"/>
  <c r="C10" i="3"/>
  <c r="C9" i="3"/>
  <c r="C8" i="3"/>
  <c r="C7" i="3"/>
  <c r="C6" i="3"/>
</calcChain>
</file>

<file path=xl/sharedStrings.xml><?xml version="1.0" encoding="utf-8"?>
<sst xmlns="http://schemas.openxmlformats.org/spreadsheetml/2006/main" count="310" uniqueCount="186">
  <si>
    <t>PROCESOS</t>
  </si>
  <si>
    <t>INDICADOR</t>
  </si>
  <si>
    <t>META</t>
  </si>
  <si>
    <t>INFORME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</si>
  <si>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</si>
  <si>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</si>
  <si>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</si>
  <si>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</si>
  <si>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</si>
  <si>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</si>
  <si>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</si>
  <si>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</si>
  <si>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</si>
  <si>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</si>
  <si>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</si>
  <si>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</si>
  <si>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PLANEACION ESTRATEGICA</t>
  </si>
  <si>
    <t>Mensual</t>
  </si>
  <si>
    <t>Anual</t>
  </si>
  <si>
    <t>SEGUIMIENTO Y MEJORA</t>
  </si>
  <si>
    <t>Eficacia Acciones Preventivas</t>
  </si>
  <si>
    <t>Porcentaje de  satisfaccion del cliente</t>
  </si>
  <si>
    <t>REGISTROS PUBLICOS</t>
  </si>
  <si>
    <t>Trimestral</t>
  </si>
  <si>
    <t>semestral</t>
  </si>
  <si>
    <t>CAPACITACION DE INTERES GENERAL</t>
  </si>
  <si>
    <t>Porcentaje de satisfaccion de las personas capacitadas</t>
  </si>
  <si>
    <t>Tirmestral</t>
  </si>
  <si>
    <t>Porcentaje de cumplimiento de las capacitaciones proyectadas</t>
  </si>
  <si>
    <t>Clima Organizacional</t>
  </si>
  <si>
    <t>Semestral</t>
  </si>
  <si>
    <t>% cumplimiento de mantenimiento edificio</t>
  </si>
  <si>
    <t>COMPRAS</t>
  </si>
  <si>
    <t>No. De no conformidades por gestion no apropiadas de los documentos de auditoria</t>
  </si>
  <si>
    <t>Según programa de auditoria interna y externa</t>
  </si>
  <si>
    <r>
      <t>&gt;</t>
    </r>
    <r>
      <rPr>
        <sz val="7"/>
        <rFont val="Arial"/>
        <family val="2"/>
      </rPr>
      <t xml:space="preserve"> 70%</t>
    </r>
  </si>
  <si>
    <t>FRECUENCIA</t>
  </si>
  <si>
    <t xml:space="preserve">RESPONSABLE </t>
  </si>
  <si>
    <t>FORMA DE CALCULO</t>
  </si>
  <si>
    <t>PRESIDENTE EJECUTIVO</t>
  </si>
  <si>
    <t>No. De Indicadores Cumplidos/No. Total de Indicadores x 100</t>
  </si>
  <si>
    <t>No. De acciones correctivas implementadas/No. Acciones correctivas identificadas x100</t>
  </si>
  <si>
    <t>Porcentaje de satisfaccion del cliente</t>
  </si>
  <si>
    <t>CAPACITACIONES DE INTERES GENERAL</t>
  </si>
  <si>
    <t xml:space="preserve">Porcentaje de Cumplimiento de las Capacitaciones Proyectadas </t>
  </si>
  <si>
    <t>Eficiencia en la Formación</t>
  </si>
  <si>
    <t>No. De Capacitaciones realizadas/No. De capacitaciones programadas x 100</t>
  </si>
  <si>
    <t>Eficacia en la Formación</t>
  </si>
  <si>
    <t>Eventos de mantenimiento realizados/ eventos de mantenimiento programados</t>
  </si>
  <si>
    <t>% cumplimiento de mantenimiento de equipos</t>
  </si>
  <si>
    <t>Numero de compras conformes/No. De compras realizadas x 100</t>
  </si>
  <si>
    <t>Numero de no conformidades por gestion no apropiada de los documentos de auditoria</t>
  </si>
  <si>
    <t>No. De capacitaciones adecuadas/No. De capacitaciones realizadas x 100</t>
  </si>
  <si>
    <t>Eficacia en las compras</t>
  </si>
  <si>
    <t>Calificacion promedio de los Proveedores</t>
  </si>
  <si>
    <t>Eficacia PQR'S</t>
  </si>
  <si>
    <t>% de Satisfaccion de las personas capacitadas</t>
  </si>
  <si>
    <t xml:space="preserve">Sumatoria de los porcentajes obtenidos por cada funcionario evaluado/No.total de evaluados </t>
  </si>
  <si>
    <t>80 puntos</t>
  </si>
  <si>
    <t>Sumatoria de los proveedores con el puntaje requerido/total proveedores evaluados</t>
  </si>
  <si>
    <t xml:space="preserve"> </t>
  </si>
  <si>
    <t>Anual (durante la Revision gerencial)</t>
  </si>
  <si>
    <t>LOGISTICA PARA EVENTOS SOCIALES, CULTURALES Y EMPRESARIALES</t>
  </si>
  <si>
    <t>PETICIONES</t>
  </si>
  <si>
    <t>QUEJAS</t>
  </si>
  <si>
    <t>RECLAMOS</t>
  </si>
  <si>
    <t>No. De quejas presentadas/ No. De usuarios atendidos</t>
  </si>
  <si>
    <t>No. De usuarios  de respuestas positivas del  total de encuestados x 100</t>
  </si>
  <si>
    <t>No. De usuarios  de respuestas negativas del  total de encuestados x 100</t>
  </si>
  <si>
    <t>LAS PQR'S SERAN MEDIDOS A PARTIR DEL 2009 DE FORMA INDIVIDUAL Y CON UNA META PARA CADA UNA.</t>
  </si>
  <si>
    <t>Eficiencia en el proceso de Renovacion</t>
  </si>
  <si>
    <t>No. De Empresas Renovadas del Periodo/ No de Empresas a renovar         X 100</t>
  </si>
  <si>
    <t>I TRIMESTRE</t>
  </si>
  <si>
    <t>II TRIMESTRE</t>
  </si>
  <si>
    <t>III TRIMESTRE</t>
  </si>
  <si>
    <t>IV TRIMESTRE</t>
  </si>
  <si>
    <t>Tiempo de Revision de Documentos/ Tiempo en revision esperado por meta</t>
  </si>
  <si>
    <t>Variacion No. De Devoluciones de Documentos y Libros presentados para  Registro</t>
  </si>
  <si>
    <t>No. Devoluciones de documentos y libros presentados periodo actual / No. Devoluciones de documentos y libros presentados anterior X 100</t>
  </si>
  <si>
    <t>I Trimestre</t>
  </si>
  <si>
    <t>II Trimestre</t>
  </si>
  <si>
    <t>III Trimestre</t>
  </si>
  <si>
    <t>IV  Trimestre</t>
  </si>
  <si>
    <t>% cumplimiento de actualizaciones ejecutadas</t>
  </si>
  <si>
    <t>COORDINADOR DE SISTEMAS</t>
  </si>
  <si>
    <t>actualizaciones ejecutadas / actualizaciones programadas X 100</t>
  </si>
  <si>
    <t>anual</t>
  </si>
  <si>
    <t>No de convenios programados / No de convenio ejecutados X 100</t>
  </si>
  <si>
    <t>Cumplimiento de convenios Gestionados</t>
  </si>
  <si>
    <t>No. De acciones preventivas implementadas/No. Acciones preventivas identificadas x 100</t>
  </si>
  <si>
    <t>Cumplimiento de convenios gestionados</t>
  </si>
  <si>
    <t>Eficacia Acciones Correctivas</t>
  </si>
  <si>
    <t>COORDINADOR DE CALIDAD</t>
  </si>
  <si>
    <t xml:space="preserve">COORDINADOR DE CALIDAD </t>
  </si>
  <si>
    <t>JEFE DE REGISTROS PUBLICOS</t>
  </si>
  <si>
    <t>COORDINADORA DESARROLLO EMPRESARIAL</t>
  </si>
  <si>
    <t>Mantenimientos realizados / mantenimientos programados X 100</t>
  </si>
  <si>
    <t>Cumplimiento de los indicadores del sistema de gestion de calidad</t>
  </si>
  <si>
    <t>No. De Certificados con error/No. Total de certificados expedidosx100</t>
  </si>
  <si>
    <t xml:space="preserve"> GESTION DE INFRAESTRUCTURA </t>
  </si>
  <si>
    <t xml:space="preserve"> GESTION TECNOLOGICA DE LA INFORMACION</t>
  </si>
  <si>
    <t>Eficacia de las Peticiones, Quejas y Reclamos</t>
  </si>
  <si>
    <t xml:space="preserve"> QUEJAS</t>
  </si>
  <si>
    <t xml:space="preserve"> RECLAMOS</t>
  </si>
  <si>
    <t>GESTION DE TALENTO HUMANO</t>
  </si>
  <si>
    <t xml:space="preserve"> GESTION DE INFRAESTRUCTURA</t>
  </si>
  <si>
    <t>GESTION DE COMPRAS</t>
  </si>
  <si>
    <t xml:space="preserve"> GESTION TECNOLOGICA  DE LA INFORMACION</t>
  </si>
  <si>
    <t>COORDINADOR DE SEGURIDAD Y SALUD EN EL TRABAJO</t>
  </si>
  <si>
    <t>COORDINADOR SEGURIDAD Y SALUD EN EL TRABAJO</t>
  </si>
  <si>
    <t>SISTEMA DE GESTIÓN DE CALIDAD</t>
  </si>
  <si>
    <t xml:space="preserve">SEGUIMIENTO A INDICADORES DE LOS PROCESOS </t>
  </si>
  <si>
    <t>4 días</t>
  </si>
  <si>
    <t>Porcentaje de certificado con error</t>
  </si>
  <si>
    <t>Satisfacción al cliente</t>
  </si>
  <si>
    <t># de eventos realizados</t>
  </si>
  <si>
    <t>250 Eventos</t>
  </si>
  <si>
    <t>100 Eventos- Salón de Eventos</t>
  </si>
  <si>
    <t>50 eventos realizados en el salón Matíz</t>
  </si>
  <si>
    <t>20 eventos Auditorio Leandro Díaz</t>
  </si>
  <si>
    <t>50 Eventos Auditorio Afranio Restrepo</t>
  </si>
  <si>
    <t>Porcentaje de calificación del servicio</t>
  </si>
  <si>
    <t>Porcentaje de eventos por prestamo</t>
  </si>
  <si>
    <t>Porcentaje de eventos internos</t>
  </si>
  <si>
    <t>Porcentaje de eventos por alquiler</t>
  </si>
  <si>
    <t xml:space="preserve">Eficiencia del proceso de renovación </t>
  </si>
  <si>
    <t>Meta</t>
  </si>
  <si>
    <t>Eventos  por auditorio</t>
  </si>
  <si>
    <t>Eventos- Salón de Eventos</t>
  </si>
  <si>
    <t>Eventos realizados en el salón Matíz</t>
  </si>
  <si>
    <t>Eventos Auditorio Leandro Díaz</t>
  </si>
  <si>
    <t>Eventos Auditorio Afranio Restrepo</t>
  </si>
  <si>
    <t>PLAN DE SEGUIMIENTO A LOS INDICADORES DE LOS PROCESOS DEL SISTEMA DE GESTION DE LA CALIDAD</t>
  </si>
  <si>
    <t>COORDINADORA DE LOGISTICA Y EVENTOS</t>
  </si>
  <si>
    <t>Sumatoria de la Calificación obtenida/Número total de personas que calificaron x 100</t>
  </si>
  <si>
    <t>No. eventos por prestamo/ total de eventos *100%</t>
  </si>
  <si>
    <t>No. eventos por internos/ total de eventos *100%</t>
  </si>
  <si>
    <t>No. eventos poralquiler / total de eventos *100%</t>
  </si>
  <si>
    <t>Número de eventos realizados</t>
  </si>
  <si>
    <t>Número de eventos realizados por auditorios</t>
  </si>
  <si>
    <t>Número de eventos realizados en el salon de eventos</t>
  </si>
  <si>
    <t>Número de eventos realizados en el salon Matiz</t>
  </si>
  <si>
    <t>Número de eventos realizados en el auditorio Leandro Díaz</t>
  </si>
  <si>
    <t>Número de eventos realizados en el auditorio Afranio Restrepo</t>
  </si>
  <si>
    <t>No. De personas satisfechas/ número de personas encuestadas  *100</t>
  </si>
  <si>
    <t>Capacitaciones ejecutadas/ capacitaciones programadas *100</t>
  </si>
  <si>
    <t>COORDINADOR DE PQR</t>
  </si>
  <si>
    <t>No. De Peticiones contestadas antes del limite legalmente establecido / No. De Peticiones recibidas  * 100%</t>
  </si>
  <si>
    <t>Páginas 2 de 3</t>
  </si>
  <si>
    <t>&lt;=  5</t>
  </si>
  <si>
    <t>&lt;= 2,5 %</t>
  </si>
  <si>
    <t>&lt;= 10%</t>
  </si>
  <si>
    <t>&gt;= 70%</t>
  </si>
  <si>
    <t>&gt;= 80%</t>
  </si>
  <si>
    <t>&gt;= 90%</t>
  </si>
  <si>
    <t>&gt;= 60%</t>
  </si>
  <si>
    <t>&gt;= 20%</t>
  </si>
  <si>
    <t>&gt;= 10%</t>
  </si>
  <si>
    <t>&gt;=75%</t>
  </si>
  <si>
    <t>&lt;= 4,5</t>
  </si>
  <si>
    <r>
      <rPr>
        <sz val="7"/>
        <rFont val="Calibri"/>
        <family val="2"/>
      </rPr>
      <t xml:space="preserve">&gt;= </t>
    </r>
    <r>
      <rPr>
        <sz val="7"/>
        <rFont val="Arial"/>
        <family val="2"/>
      </rPr>
      <t>75%</t>
    </r>
  </si>
  <si>
    <t>&gt;=  90%.</t>
  </si>
  <si>
    <t xml:space="preserve">&lt;= 2% </t>
  </si>
  <si>
    <t>Version: 5</t>
  </si>
  <si>
    <t>Actualizado 01/02/2016</t>
  </si>
  <si>
    <t>PROCESO</t>
  </si>
  <si>
    <t>PLAN 
SEGUIMIENTO A LOS INDICADORES DE LOS OBJETIVOS DE CALIDAD</t>
  </si>
  <si>
    <t>Version: 4</t>
  </si>
  <si>
    <t>Página 1 de 1</t>
  </si>
  <si>
    <t>OBJETIVOS DE CALIDAD</t>
  </si>
  <si>
    <t>NOMBRE DEL INDICADOR</t>
  </si>
  <si>
    <r>
      <t>1.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Promover el emprendimiento, formalización y fortalecimiento empresarial.</t>
    </r>
  </si>
  <si>
    <t>PLANEACIÓN ESTRATEGICA</t>
  </si>
  <si>
    <r>
      <t>2.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Ser Garantes en la Administración de los Sistemas Públicos de Información Empresarial.</t>
    </r>
  </si>
  <si>
    <t>REGISTROS PÚBLICOS</t>
  </si>
  <si>
    <r>
      <t>3.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Prestar servicios oportunos y de calidad.</t>
    </r>
  </si>
  <si>
    <r>
      <t>4.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Gestionar adecuadamente la infraestructura tecnológica que apoya el servicio.</t>
    </r>
  </si>
  <si>
    <t>GESTIÓN TECNOLÓGICA DE LA INFORMACIÓN</t>
  </si>
  <si>
    <t>% Cumplimiento De Actualizaciones Ejecutadas</t>
  </si>
  <si>
    <t>≥ 75 Puntos</t>
  </si>
  <si>
    <r>
      <t xml:space="preserve">% </t>
    </r>
    <r>
      <rPr>
        <sz val="9"/>
        <rFont val="Arial"/>
        <family val="2"/>
      </rPr>
      <t>Cumplimiento De Mantenimiento De Equipos</t>
    </r>
  </si>
  <si>
    <r>
      <t>5.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Fortalecer las competencias del Talento Humano de la Organización.</t>
    </r>
  </si>
  <si>
    <t>GESTIÓN DEL TALENTO HUMANO</t>
  </si>
  <si>
    <r>
      <t>6.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Mejorar continuamente los procesos de la organización.</t>
    </r>
  </si>
  <si>
    <t xml:space="preserve">PLANEACIÓN ESTRATEGICA </t>
  </si>
  <si>
    <r>
      <t xml:space="preserve">                                                                            CÁMARA DE COMERCIO DE VALLEDUPAR                                   </t>
    </r>
    <r>
      <rPr>
        <b/>
        <sz val="8"/>
        <color indexed="18"/>
        <rFont val="Arial"/>
        <family val="2"/>
      </rPr>
      <t>Version 3    Actualizado Octubre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</si>
</sst>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10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Calibri"/>
      <family val="2"/>
    </font>
    <font>
      <b/>
      <sz val="8"/>
      <color indexed="1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indexed="8"/>
      <name val="Arial"/>
      <family val="2"/>
    </font>
    <font>
      <sz val="12"/>
      <name val="Humanst521 BT"/>
      <family val="2"/>
    </font>
    <font>
      <b/>
      <sz val="12"/>
      <name val="Humanst521 BT"/>
      <family val="2"/>
    </font>
    <font>
      <b/>
      <sz val="12"/>
      <name val="Palatino Linotype"/>
      <family val="1"/>
    </font>
    <font>
      <b/>
      <sz val="10"/>
      <name val="Palatino Linotype"/>
      <family val="1"/>
    </font>
    <font>
      <b/>
      <sz val="16"/>
      <name val="Californian FB"/>
      <family val="1"/>
    </font>
    <font>
      <sz val="7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69">
    <xf numFmtId="0" fontId="0" fillId="0" borderId="0" xfId="0"/>
    <xf numFmtId="0" fontId="0" fillId="0" borderId="0" xfId="0" applyFill="1"/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justify" vertical="center" wrapText="1"/>
    </xf>
    <xf numFmtId="0" fontId="6" fillId="3" borderId="13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8" fillId="4" borderId="9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2" fontId="8" fillId="4" borderId="10" xfId="0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2" fontId="6" fillId="2" borderId="8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vertical="center" wrapText="1"/>
    </xf>
    <xf numFmtId="2" fontId="6" fillId="0" borderId="7" xfId="0" applyNumberFormat="1" applyFont="1" applyFill="1" applyBorder="1" applyAlignment="1">
      <alignment vertical="center" wrapText="1"/>
    </xf>
    <xf numFmtId="9" fontId="6" fillId="2" borderId="1" xfId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1" fillId="0" borderId="0" xfId="0" applyFont="1"/>
    <xf numFmtId="2" fontId="7" fillId="2" borderId="4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center" vertical="center" wrapText="1"/>
    </xf>
    <xf numFmtId="49" fontId="8" fillId="4" borderId="9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9" fontId="0" fillId="0" borderId="0" xfId="1" applyFont="1"/>
    <xf numFmtId="0" fontId="1" fillId="0" borderId="0" xfId="0" applyFont="1" applyAlignment="1">
      <alignment horizontal="center" vertical="center"/>
    </xf>
    <xf numFmtId="2" fontId="16" fillId="0" borderId="4" xfId="0" applyNumberFormat="1" applyFont="1" applyFill="1" applyBorder="1" applyAlignment="1">
      <alignment horizontal="center" vertical="center" wrapText="1"/>
    </xf>
    <xf numFmtId="9" fontId="14" fillId="5" borderId="13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0" fontId="9" fillId="5" borderId="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8" fillId="5" borderId="6" xfId="0" applyNumberFormat="1" applyFont="1" applyFill="1" applyBorder="1" applyAlignment="1">
      <alignment horizontal="center" vertical="center" wrapText="1"/>
    </xf>
    <xf numFmtId="49" fontId="8" fillId="4" borderId="9" xfId="0" applyNumberFormat="1" applyFont="1" applyFill="1" applyBorder="1" applyAlignment="1">
      <alignment horizontal="center" vertical="center" wrapText="1"/>
    </xf>
    <xf numFmtId="49" fontId="8" fillId="5" borderId="9" xfId="0" applyNumberFormat="1" applyFont="1" applyFill="1" applyBorder="1" applyAlignment="1">
      <alignment horizontal="center" vertical="center" wrapText="1"/>
    </xf>
    <xf numFmtId="49" fontId="1" fillId="5" borderId="13" xfId="0" applyNumberFormat="1" applyFont="1" applyFill="1" applyBorder="1" applyAlignment="1">
      <alignment horizontal="center" vertical="center" wrapText="1"/>
    </xf>
    <xf numFmtId="9" fontId="14" fillId="5" borderId="13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/>
    </xf>
    <xf numFmtId="49" fontId="8" fillId="5" borderId="13" xfId="0" applyNumberFormat="1" applyFont="1" applyFill="1" applyBorder="1" applyAlignment="1">
      <alignment horizontal="center" vertical="center" wrapText="1"/>
    </xf>
    <xf numFmtId="9" fontId="8" fillId="5" borderId="9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4" fillId="5" borderId="12" xfId="0" applyNumberFormat="1" applyFont="1" applyFill="1" applyBorder="1" applyAlignment="1">
      <alignment horizontal="center" vertical="center" wrapText="1"/>
    </xf>
    <xf numFmtId="2" fontId="6" fillId="0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9" xfId="0" applyFont="1" applyBorder="1" applyAlignment="1">
      <alignment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9" fontId="14" fillId="5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2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14" fontId="21" fillId="0" borderId="1" xfId="0" applyNumberFormat="1" applyFont="1" applyBorder="1" applyAlignment="1">
      <alignment horizontal="left" vertical="center" wrapText="1"/>
    </xf>
    <xf numFmtId="0" fontId="22" fillId="0" borderId="0" xfId="0" applyFont="1"/>
    <xf numFmtId="0" fontId="9" fillId="0" borderId="2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9" fontId="4" fillId="6" borderId="1" xfId="0" applyNumberFormat="1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8" fillId="5" borderId="13" xfId="0" applyNumberFormat="1" applyFont="1" applyFill="1" applyBorder="1" applyAlignment="1">
      <alignment horizontal="center" vertical="center" wrapText="1"/>
    </xf>
    <xf numFmtId="49" fontId="8" fillId="5" borderId="16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9" fontId="13" fillId="5" borderId="16" xfId="0" applyNumberFormat="1" applyFont="1" applyFill="1" applyBorder="1" applyAlignment="1">
      <alignment horizontal="center" vertical="center" wrapText="1"/>
    </xf>
    <xf numFmtId="49" fontId="13" fillId="5" borderId="17" xfId="0" applyNumberFormat="1" applyFont="1" applyFill="1" applyBorder="1" applyAlignment="1">
      <alignment horizontal="center" vertical="center" wrapText="1"/>
    </xf>
    <xf numFmtId="49" fontId="8" fillId="5" borderId="17" xfId="0" applyNumberFormat="1" applyFont="1" applyFill="1" applyBorder="1" applyAlignment="1">
      <alignment horizontal="center"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49" fontId="8" fillId="5" borderId="0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49" fontId="8" fillId="5" borderId="3" xfId="0" applyNumberFormat="1" applyFont="1" applyFill="1" applyBorder="1" applyAlignment="1">
      <alignment horizontal="center" vertical="center" wrapText="1"/>
    </xf>
    <xf numFmtId="9" fontId="8" fillId="5" borderId="16" xfId="0" applyNumberFormat="1" applyFont="1" applyFill="1" applyBorder="1" applyAlignment="1">
      <alignment horizontal="center" vertical="center" wrapText="1"/>
    </xf>
    <xf numFmtId="10" fontId="13" fillId="5" borderId="16" xfId="0" applyNumberFormat="1" applyFont="1" applyFill="1" applyBorder="1" applyAlignment="1">
      <alignment horizontal="center" vertical="center" wrapText="1"/>
    </xf>
    <xf numFmtId="49" fontId="13" fillId="5" borderId="12" xfId="0" applyNumberFormat="1" applyFont="1" applyFill="1" applyBorder="1" applyAlignment="1">
      <alignment horizontal="center" vertical="center" wrapText="1"/>
    </xf>
    <xf numFmtId="49" fontId="8" fillId="5" borderId="12" xfId="0" applyNumberFormat="1" applyFont="1" applyFill="1" applyBorder="1" applyAlignment="1">
      <alignment horizontal="center" vertical="center" wrapText="1"/>
    </xf>
    <xf numFmtId="10" fontId="8" fillId="5" borderId="16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8" fillId="5" borderId="6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13" xfId="0" applyNumberFormat="1" applyFont="1" applyFill="1" applyBorder="1" applyAlignment="1">
      <alignment horizontal="center" vertical="center" wrapText="1"/>
    </xf>
    <xf numFmtId="2" fontId="6" fillId="0" borderId="16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9" fontId="8" fillId="5" borderId="9" xfId="0" applyNumberFormat="1" applyFont="1" applyFill="1" applyBorder="1" applyAlignment="1">
      <alignment horizontal="center" vertical="center" wrapText="1"/>
    </xf>
    <xf numFmtId="9" fontId="8" fillId="5" borderId="10" xfId="0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2" fontId="9" fillId="2" borderId="8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2" fontId="9" fillId="0" borderId="8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center" vertical="center" wrapText="1"/>
    </xf>
    <xf numFmtId="2" fontId="6" fillId="0" borderId="12" xfId="0" applyNumberFormat="1" applyFont="1" applyFill="1" applyBorder="1" applyAlignment="1">
      <alignment horizontal="center" vertical="center" wrapText="1"/>
    </xf>
    <xf numFmtId="2" fontId="6" fillId="0" borderId="20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Fill="1" applyBorder="1" applyAlignment="1">
      <alignment horizontal="center" vertical="center" wrapText="1"/>
    </xf>
    <xf numFmtId="2" fontId="6" fillId="0" borderId="19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2" fontId="6" fillId="0" borderId="22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2" fontId="6" fillId="0" borderId="21" xfId="0" applyNumberFormat="1" applyFont="1" applyFill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0" fontId="8" fillId="5" borderId="9" xfId="0" applyNumberFormat="1" applyFont="1" applyFill="1" applyBorder="1" applyAlignment="1">
      <alignment horizontal="center" vertical="center" wrapText="1"/>
    </xf>
    <xf numFmtId="0" fontId="8" fillId="5" borderId="10" xfId="0" applyNumberFormat="1" applyFont="1" applyFill="1" applyBorder="1" applyAlignment="1">
      <alignment horizontal="center" vertical="center" wrapText="1"/>
    </xf>
    <xf numFmtId="1" fontId="8" fillId="5" borderId="9" xfId="0" applyNumberFormat="1" applyFont="1" applyFill="1" applyBorder="1" applyAlignment="1">
      <alignment horizontal="center" vertical="center" wrapText="1"/>
    </xf>
    <xf numFmtId="1" fontId="8" fillId="5" borderId="1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 wrapText="1"/>
    </xf>
    <xf numFmtId="2" fontId="6" fillId="0" borderId="26" xfId="0" applyNumberFormat="1" applyFont="1" applyFill="1" applyBorder="1" applyAlignment="1">
      <alignment horizontal="center" vertical="center" wrapText="1"/>
    </xf>
    <xf numFmtId="2" fontId="6" fillId="0" borderId="27" xfId="0" applyNumberFormat="1" applyFont="1" applyFill="1" applyBorder="1" applyAlignment="1">
      <alignment horizontal="center" vertical="center" wrapText="1"/>
    </xf>
    <xf numFmtId="0" fontId="8" fillId="5" borderId="2" xfId="0" applyNumberFormat="1" applyFont="1" applyFill="1" applyBorder="1" applyAlignment="1">
      <alignment horizontal="center" vertical="center" wrapText="1"/>
    </xf>
    <xf numFmtId="49" fontId="8" fillId="5" borderId="9" xfId="0" applyNumberFormat="1" applyFont="1" applyFill="1" applyBorder="1" applyAlignment="1">
      <alignment horizontal="center" vertical="center" wrapText="1"/>
    </xf>
    <xf numFmtId="49" fontId="8" fillId="5" borderId="10" xfId="0" applyNumberFormat="1" applyFont="1" applyFill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4" fillId="5" borderId="9" xfId="0" applyNumberFormat="1" applyFont="1" applyFill="1" applyBorder="1" applyAlignment="1">
      <alignment horizontal="center" vertical="center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9" fontId="14" fillId="5" borderId="2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9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justify" vertical="top" wrapText="1"/>
    </xf>
    <xf numFmtId="0" fontId="18" fillId="0" borderId="8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9" fillId="0" borderId="9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14" fontId="19" fillId="0" borderId="9" xfId="0" applyNumberFormat="1" applyFont="1" applyBorder="1" applyAlignment="1">
      <alignment horizontal="left" vertical="center" wrapText="1"/>
    </xf>
    <xf numFmtId="14" fontId="19" fillId="0" borderId="2" xfId="0" applyNumberFormat="1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516864"/>
        <c:axId val="192519168"/>
      </c:lineChart>
      <c:catAx>
        <c:axId val="192516864"/>
        <c:scaling>
          <c:orientation val="minMax"/>
        </c:scaling>
        <c:delete val="0"/>
        <c:axPos val="b"/>
        <c:majorTickMark val="out"/>
        <c:minorTickMark val="none"/>
        <c:tickLblPos val="nextTo"/>
        <c:crossAx val="192519168"/>
        <c:crosses val="autoZero"/>
        <c:auto val="1"/>
        <c:lblAlgn val="ctr"/>
        <c:lblOffset val="100"/>
        <c:noMultiLvlLbl val="0"/>
      </c:catAx>
      <c:valAx>
        <c:axId val="1925191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2516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Cumplimiento de los indicadores del sistema de gestion de calidad</a:t>
            </a:r>
            <a:endParaRPr lang="es-CO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spPr>
            <a:ln w="28575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diamond"/>
            <c:size val="2"/>
            <c:spPr>
              <a:solidFill>
                <a:schemeClr val="lt1"/>
              </a:solidFill>
              <a:ln w="28575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Hoja6!$A$19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Hoja6!$B$19:$M$19</c:f>
              <c:numCache>
                <c:formatCode>0.00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05856"/>
        <c:axId val="54507392"/>
      </c:lineChart>
      <c:catAx>
        <c:axId val="54505856"/>
        <c:scaling>
          <c:orientation val="minMax"/>
        </c:scaling>
        <c:delete val="0"/>
        <c:axPos val="b"/>
        <c:majorTickMark val="none"/>
        <c:minorTickMark val="none"/>
        <c:tickLblPos val="nextTo"/>
        <c:crossAx val="54507392"/>
        <c:crosses val="autoZero"/>
        <c:auto val="1"/>
        <c:lblAlgn val="ctr"/>
        <c:lblOffset val="100"/>
        <c:noMultiLvlLbl val="0"/>
      </c:catAx>
      <c:valAx>
        <c:axId val="545073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545058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12700"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21</xdr:row>
      <xdr:rowOff>0</xdr:rowOff>
    </xdr:from>
    <xdr:to>
      <xdr:col>3</xdr:col>
      <xdr:colOff>9525</xdr:colOff>
      <xdr:row>21</xdr:row>
      <xdr:rowOff>0</xdr:rowOff>
    </xdr:to>
    <xdr:sp macro="" textlink="">
      <xdr:nvSpPr>
        <xdr:cNvPr id="3303" name="Line 2"/>
        <xdr:cNvSpPr>
          <a:spLocks noChangeShapeType="1"/>
        </xdr:cNvSpPr>
      </xdr:nvSpPr>
      <xdr:spPr bwMode="auto">
        <a:xfrm>
          <a:off x="1219200" y="11668125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</xdr:colOff>
      <xdr:row>19</xdr:row>
      <xdr:rowOff>19050</xdr:rowOff>
    </xdr:from>
    <xdr:to>
      <xdr:col>3</xdr:col>
      <xdr:colOff>9525</xdr:colOff>
      <xdr:row>19</xdr:row>
      <xdr:rowOff>19050</xdr:rowOff>
    </xdr:to>
    <xdr:sp macro="" textlink="">
      <xdr:nvSpPr>
        <xdr:cNvPr id="3304" name="Line 4"/>
        <xdr:cNvSpPr>
          <a:spLocks noChangeShapeType="1"/>
        </xdr:cNvSpPr>
      </xdr:nvSpPr>
      <xdr:spPr bwMode="auto">
        <a:xfrm>
          <a:off x="1219200" y="10877550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74083</xdr:colOff>
      <xdr:row>0</xdr:row>
      <xdr:rowOff>74083</xdr:rowOff>
    </xdr:from>
    <xdr:to>
      <xdr:col>2</xdr:col>
      <xdr:colOff>743970</xdr:colOff>
      <xdr:row>3</xdr:row>
      <xdr:rowOff>137583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4083"/>
          <a:ext cx="1558887" cy="1407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466724</xdr:colOff>
      <xdr:row>0</xdr:row>
      <xdr:rowOff>57150</xdr:rowOff>
    </xdr:from>
    <xdr:to>
      <xdr:col>0</xdr:col>
      <xdr:colOff>1190625</xdr:colOff>
      <xdr:row>2</xdr:row>
      <xdr:rowOff>197281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" y="57150"/>
          <a:ext cx="723901" cy="65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38100</xdr:rowOff>
    </xdr:from>
    <xdr:to>
      <xdr:col>0</xdr:col>
      <xdr:colOff>1048866</xdr:colOff>
      <xdr:row>2</xdr:row>
      <xdr:rowOff>171449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8100"/>
          <a:ext cx="648816" cy="5524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147637</xdr:rowOff>
    </xdr:from>
    <xdr:to>
      <xdr:col>7</xdr:col>
      <xdr:colOff>0</xdr:colOff>
      <xdr:row>37</xdr:row>
      <xdr:rowOff>138112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380999</xdr:colOff>
      <xdr:row>20</xdr:row>
      <xdr:rowOff>90486</xdr:rowOff>
    </xdr:from>
    <xdr:to>
      <xdr:col>13</xdr:col>
      <xdr:colOff>485774</xdr:colOff>
      <xdr:row>42</xdr:row>
      <xdr:rowOff>19049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herinep/Documents/Alejandra/SGC/EN%20PROCESO/SEGUIMIENTO%20Y%20MEJORA/Formatos%20y%20plantillas/PLAN%20Y%20SEGUIMIENTO%20DE%20INDICADORES%20CCV_en%20proces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"/>
      <sheetName val="plan indicadores"/>
      <sheetName val="Plan objetivos"/>
      <sheetName val="Hoja6"/>
      <sheetName val="Hoja1"/>
      <sheetName val="Hoja2"/>
    </sheetNames>
    <sheetDataSet>
      <sheetData sheetId="0">
        <row r="14">
          <cell r="C14" t="str">
            <v>Porcentaje de  satisfaccion del cliente</v>
          </cell>
          <cell r="D14" t="str">
            <v>&gt;=  90%.</v>
          </cell>
        </row>
        <row r="16">
          <cell r="C16" t="str">
            <v>Eficacia de las Peticiones, Quejas y Reclamos</v>
          </cell>
        </row>
        <row r="17">
          <cell r="C17" t="str">
            <v>PETICIONES</v>
          </cell>
          <cell r="D17" t="str">
            <v>4 días</v>
          </cell>
        </row>
        <row r="19">
          <cell r="C19" t="str">
            <v>QUEJAS</v>
          </cell>
          <cell r="D19" t="str">
            <v xml:space="preserve">&lt;= 2% </v>
          </cell>
        </row>
        <row r="21">
          <cell r="C21" t="str">
            <v>RECLAMOS</v>
          </cell>
          <cell r="D21" t="str">
            <v xml:space="preserve">&lt;= 2% </v>
          </cell>
        </row>
        <row r="26">
          <cell r="C26" t="str">
            <v xml:space="preserve">Eficiencia del proceso de renovación </v>
          </cell>
          <cell r="D26" t="str">
            <v>&gt;= 60%</v>
          </cell>
        </row>
        <row r="36">
          <cell r="C36" t="str">
            <v>Variacion No. De Devoluciones de Documentos y Libros presentados para  Registro</v>
          </cell>
          <cell r="D36" t="str">
            <v>&lt;= 10%</v>
          </cell>
        </row>
      </sheetData>
      <sheetData sheetId="1">
        <row r="7">
          <cell r="B7" t="str">
            <v>Cumplimiento de los indicadores del sistema de gestion de calidad</v>
          </cell>
          <cell r="C7" t="str">
            <v>&gt;= 70%</v>
          </cell>
        </row>
        <row r="8">
          <cell r="B8" t="str">
            <v>Cumplimiento de convenios gestionados</v>
          </cell>
        </row>
        <row r="18">
          <cell r="B18" t="str">
            <v>Porcentaje de certificado con error</v>
          </cell>
          <cell r="C18" t="str">
            <v>&lt;= 2,5 %</v>
          </cell>
        </row>
        <row r="34">
          <cell r="B34" t="str">
            <v>% de Satisfaccion de las personas capacitadas</v>
          </cell>
          <cell r="C34" t="str">
            <v>&gt;=75%</v>
          </cell>
        </row>
        <row r="45">
          <cell r="B45" t="str">
            <v>Eficiencia en la Formación</v>
          </cell>
          <cell r="C45" t="str">
            <v>&gt;= 70%</v>
          </cell>
        </row>
        <row r="46">
          <cell r="B46" t="str">
            <v>Eficacia en la Formación</v>
          </cell>
          <cell r="C46" t="str">
            <v>&gt;= 70%</v>
          </cell>
        </row>
        <row r="47">
          <cell r="B47" t="str">
            <v>Clima Organizacional</v>
          </cell>
          <cell r="C47" t="str">
            <v>&gt;= 80%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8"/>
  <sheetViews>
    <sheetView showGridLines="0" tabSelected="1" topLeftCell="H1" zoomScaleNormal="100" workbookViewId="0">
      <selection activeCell="A3" sqref="A3:Q4"/>
    </sheetView>
  </sheetViews>
  <sheetFormatPr baseColWidth="10" defaultRowHeight="12.75" x14ac:dyDescent="0.2"/>
  <cols>
    <col min="1" max="1" width="1.7109375" customWidth="1"/>
    <col min="2" max="2" width="13.28515625" customWidth="1"/>
    <col min="3" max="3" width="11.7109375" customWidth="1"/>
    <col min="4" max="4" width="7.140625" style="25" customWidth="1"/>
    <col min="5" max="5" width="9.140625" customWidth="1"/>
    <col min="6" max="17" width="13.7109375" style="32" customWidth="1"/>
    <col min="18" max="19" width="11.42578125" customWidth="1"/>
  </cols>
  <sheetData>
    <row r="1" spans="1:19" ht="35.25" customHeight="1" x14ac:dyDescent="0.2">
      <c r="A1" s="179" t="s">
        <v>185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</row>
    <row r="2" spans="1:19" ht="37.5" customHeight="1" x14ac:dyDescent="0.2">
      <c r="A2" s="179" t="s">
        <v>110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</row>
    <row r="3" spans="1:19" ht="33" customHeight="1" x14ac:dyDescent="0.2">
      <c r="A3" s="179" t="s">
        <v>111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</row>
    <row r="4" spans="1:19" ht="29.25" customHeight="1" thickBot="1" x14ac:dyDescent="0.25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</row>
    <row r="5" spans="1:19" ht="29.25" customHeight="1" thickBot="1" x14ac:dyDescent="0.25">
      <c r="B5" s="13" t="s">
        <v>0</v>
      </c>
      <c r="C5" s="14" t="s">
        <v>1</v>
      </c>
      <c r="D5" s="15" t="s">
        <v>2</v>
      </c>
      <c r="E5" s="13" t="s">
        <v>3</v>
      </c>
      <c r="F5" s="46" t="s">
        <v>4</v>
      </c>
      <c r="G5" s="46" t="s">
        <v>5</v>
      </c>
      <c r="H5" s="46" t="s">
        <v>6</v>
      </c>
      <c r="I5" s="46" t="s">
        <v>7</v>
      </c>
      <c r="J5" s="46" t="s">
        <v>8</v>
      </c>
      <c r="K5" s="46" t="s">
        <v>9</v>
      </c>
      <c r="L5" s="46" t="s">
        <v>10</v>
      </c>
      <c r="M5" s="46" t="s">
        <v>11</v>
      </c>
      <c r="N5" s="46" t="s">
        <v>12</v>
      </c>
      <c r="O5" s="46" t="s">
        <v>13</v>
      </c>
      <c r="P5" s="46" t="s">
        <v>14</v>
      </c>
      <c r="Q5" s="72" t="s">
        <v>15</v>
      </c>
      <c r="R5" s="1"/>
    </row>
    <row r="6" spans="1:19" s="1" customFormat="1" ht="47.25" customHeight="1" thickBot="1" x14ac:dyDescent="0.25">
      <c r="B6" s="146" t="s">
        <v>16</v>
      </c>
      <c r="C6" s="29" t="s">
        <v>97</v>
      </c>
      <c r="D6" s="29" t="s">
        <v>152</v>
      </c>
      <c r="E6" s="30" t="s">
        <v>17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73"/>
    </row>
    <row r="7" spans="1:19" ht="41.25" customHeight="1" x14ac:dyDescent="0.2">
      <c r="B7" s="147"/>
      <c r="C7" s="181" t="s">
        <v>88</v>
      </c>
      <c r="D7" s="158" t="s">
        <v>152</v>
      </c>
      <c r="E7" s="136" t="s">
        <v>18</v>
      </c>
      <c r="F7" s="138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53"/>
      <c r="S7" s="31"/>
    </row>
    <row r="8" spans="1:19" ht="27" customHeight="1" thickBot="1" x14ac:dyDescent="0.25">
      <c r="B8" s="180"/>
      <c r="C8" s="182"/>
      <c r="D8" s="159"/>
      <c r="E8" s="137"/>
      <c r="F8" s="139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45"/>
    </row>
    <row r="9" spans="1:19" ht="24.75" customHeight="1" x14ac:dyDescent="0.2">
      <c r="B9" s="146" t="s">
        <v>19</v>
      </c>
      <c r="C9" s="149" t="s">
        <v>91</v>
      </c>
      <c r="D9" s="149" t="s">
        <v>153</v>
      </c>
      <c r="E9" s="150" t="s">
        <v>61</v>
      </c>
      <c r="F9" s="56"/>
      <c r="G9" s="43"/>
      <c r="H9" s="43"/>
      <c r="I9" s="43"/>
      <c r="J9" s="43"/>
      <c r="K9" s="43"/>
      <c r="L9" s="43"/>
      <c r="M9" s="43"/>
      <c r="N9" s="43"/>
      <c r="O9" s="43"/>
      <c r="P9" s="43"/>
      <c r="Q9" s="53"/>
    </row>
    <row r="10" spans="1:19" ht="27" customHeight="1" thickBot="1" x14ac:dyDescent="0.25">
      <c r="B10" s="147"/>
      <c r="C10" s="135"/>
      <c r="D10" s="135"/>
      <c r="E10" s="112"/>
      <c r="F10" s="57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5"/>
    </row>
    <row r="11" spans="1:19" ht="25.5" customHeight="1" x14ac:dyDescent="0.2">
      <c r="B11" s="147"/>
      <c r="C11" s="134" t="s">
        <v>20</v>
      </c>
      <c r="D11" s="134" t="s">
        <v>154</v>
      </c>
      <c r="E11" s="111" t="s">
        <v>61</v>
      </c>
      <c r="F11" s="56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50"/>
      <c r="R11" s="25"/>
      <c r="S11" s="25"/>
    </row>
    <row r="12" spans="1:19" ht="24" customHeight="1" thickBot="1" x14ac:dyDescent="0.25">
      <c r="B12" s="147"/>
      <c r="C12" s="135"/>
      <c r="D12" s="135"/>
      <c r="E12" s="112"/>
      <c r="F12" s="58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54"/>
    </row>
    <row r="13" spans="1:19" ht="34.5" customHeight="1" x14ac:dyDescent="0.2">
      <c r="B13" s="147"/>
      <c r="C13" s="134" t="s">
        <v>21</v>
      </c>
      <c r="D13" s="134" t="s">
        <v>161</v>
      </c>
      <c r="E13" s="111" t="s">
        <v>17</v>
      </c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09"/>
      <c r="Q13" s="120"/>
    </row>
    <row r="14" spans="1:19" ht="33" customHeight="1" thickBot="1" x14ac:dyDescent="0.25">
      <c r="B14" s="147"/>
      <c r="C14" s="135"/>
      <c r="D14" s="135"/>
      <c r="E14" s="112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21"/>
    </row>
    <row r="15" spans="1:19" ht="36" customHeight="1" thickBot="1" x14ac:dyDescent="0.25">
      <c r="B15" s="148"/>
      <c r="C15" s="69" t="s">
        <v>101</v>
      </c>
      <c r="D15" s="67"/>
      <c r="E15" s="67"/>
      <c r="F15" s="66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8"/>
    </row>
    <row r="16" spans="1:19" ht="30.75" customHeight="1" thickBot="1" x14ac:dyDescent="0.25">
      <c r="B16" s="148"/>
      <c r="C16" s="149" t="s">
        <v>63</v>
      </c>
      <c r="D16" s="167" t="s">
        <v>112</v>
      </c>
      <c r="E16" s="136" t="s">
        <v>17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74"/>
    </row>
    <row r="17" spans="2:17" ht="27" customHeight="1" thickBot="1" x14ac:dyDescent="0.25">
      <c r="B17" s="148"/>
      <c r="C17" s="135"/>
      <c r="D17" s="156"/>
      <c r="E17" s="15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70"/>
    </row>
    <row r="18" spans="2:17" ht="26.25" customHeight="1" thickBot="1" x14ac:dyDescent="0.25">
      <c r="B18" s="148"/>
      <c r="C18" s="149" t="s">
        <v>64</v>
      </c>
      <c r="D18" s="155" t="s">
        <v>162</v>
      </c>
      <c r="E18" s="157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74"/>
    </row>
    <row r="19" spans="2:17" ht="25.5" customHeight="1" thickBot="1" x14ac:dyDescent="0.25">
      <c r="B19" s="148"/>
      <c r="C19" s="154"/>
      <c r="D19" s="156"/>
      <c r="E19" s="15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70"/>
    </row>
    <row r="20" spans="2:17" ht="26.25" customHeight="1" thickBot="1" x14ac:dyDescent="0.25">
      <c r="B20" s="148"/>
      <c r="C20" s="171" t="s">
        <v>65</v>
      </c>
      <c r="D20" s="155" t="s">
        <v>162</v>
      </c>
      <c r="E20" s="157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74"/>
    </row>
    <row r="21" spans="2:17" ht="26.25" customHeight="1" thickBot="1" x14ac:dyDescent="0.25">
      <c r="B21" s="148"/>
      <c r="C21" s="135"/>
      <c r="D21" s="156"/>
      <c r="E21" s="172"/>
      <c r="F21" s="47"/>
      <c r="G21" s="47"/>
      <c r="H21" s="47"/>
      <c r="I21" s="47"/>
      <c r="J21" s="47"/>
      <c r="K21" s="47"/>
      <c r="L21" s="47"/>
      <c r="M21" s="47"/>
      <c r="N21" s="47"/>
      <c r="O21" s="52"/>
      <c r="P21" s="47"/>
      <c r="Q21" s="70"/>
    </row>
    <row r="22" spans="2:17" ht="60" customHeight="1" thickBot="1" x14ac:dyDescent="0.25">
      <c r="B22" s="147"/>
      <c r="C22" s="33" t="s">
        <v>33</v>
      </c>
      <c r="D22" s="62" t="s">
        <v>149</v>
      </c>
      <c r="E22" s="60" t="s">
        <v>34</v>
      </c>
      <c r="F22" s="51"/>
      <c r="G22" s="51"/>
      <c r="H22" s="48"/>
      <c r="I22" s="48"/>
      <c r="J22" s="48"/>
      <c r="K22" s="48"/>
      <c r="L22" s="48"/>
      <c r="M22" s="48"/>
      <c r="N22" s="48"/>
      <c r="O22" s="48"/>
      <c r="P22" s="48"/>
      <c r="Q22" s="75"/>
    </row>
    <row r="23" spans="2:17" ht="28.5" customHeight="1" x14ac:dyDescent="0.2">
      <c r="B23" s="146" t="s">
        <v>22</v>
      </c>
      <c r="C23" s="134" t="s">
        <v>113</v>
      </c>
      <c r="D23" s="173" t="s">
        <v>150</v>
      </c>
      <c r="E23" s="111" t="s">
        <v>23</v>
      </c>
      <c r="F23" s="105"/>
      <c r="G23" s="106"/>
      <c r="H23" s="106"/>
      <c r="I23" s="105"/>
      <c r="J23" s="106"/>
      <c r="K23" s="106"/>
      <c r="L23" s="105"/>
      <c r="M23" s="106"/>
      <c r="N23" s="106"/>
      <c r="O23" s="105"/>
      <c r="P23" s="106"/>
      <c r="Q23" s="127"/>
    </row>
    <row r="24" spans="2:17" ht="24.75" customHeight="1" thickBot="1" x14ac:dyDescent="0.25">
      <c r="B24" s="147"/>
      <c r="C24" s="135"/>
      <c r="D24" s="174"/>
      <c r="E24" s="112"/>
      <c r="F24" s="110"/>
      <c r="G24" s="115"/>
      <c r="H24" s="115"/>
      <c r="I24" s="116"/>
      <c r="J24" s="117"/>
      <c r="K24" s="117"/>
      <c r="L24" s="116"/>
      <c r="M24" s="117"/>
      <c r="N24" s="117"/>
      <c r="O24" s="116"/>
      <c r="P24" s="117"/>
      <c r="Q24" s="128"/>
    </row>
    <row r="25" spans="2:17" ht="24.75" customHeight="1" x14ac:dyDescent="0.2">
      <c r="B25" s="147"/>
      <c r="C25" s="134" t="s">
        <v>125</v>
      </c>
      <c r="D25" s="160" t="s">
        <v>155</v>
      </c>
      <c r="E25" s="111" t="s">
        <v>79</v>
      </c>
      <c r="F25" s="105"/>
      <c r="G25" s="106"/>
      <c r="H25" s="106"/>
      <c r="I25" s="105"/>
      <c r="J25" s="106"/>
      <c r="K25" s="106"/>
      <c r="L25" s="105"/>
      <c r="M25" s="106"/>
      <c r="N25" s="106"/>
      <c r="O25" s="105"/>
      <c r="P25" s="106"/>
      <c r="Q25" s="127"/>
    </row>
    <row r="26" spans="2:17" ht="23.25" customHeight="1" thickBot="1" x14ac:dyDescent="0.25">
      <c r="B26" s="147"/>
      <c r="C26" s="149"/>
      <c r="D26" s="161"/>
      <c r="E26" s="112"/>
      <c r="F26" s="110"/>
      <c r="G26" s="115"/>
      <c r="H26" s="115"/>
      <c r="I26" s="118"/>
      <c r="J26" s="119"/>
      <c r="K26" s="119"/>
      <c r="L26" s="118"/>
      <c r="M26" s="119"/>
      <c r="N26" s="119"/>
      <c r="O26" s="118"/>
      <c r="P26" s="119"/>
      <c r="Q26" s="133"/>
    </row>
    <row r="27" spans="2:17" ht="17.25" customHeight="1" x14ac:dyDescent="0.2">
      <c r="B27" s="147"/>
      <c r="C27" s="149"/>
      <c r="D27" s="160" t="s">
        <v>156</v>
      </c>
      <c r="E27" s="111" t="s">
        <v>80</v>
      </c>
      <c r="F27" s="105"/>
      <c r="G27" s="106"/>
      <c r="H27" s="106"/>
      <c r="I27" s="105"/>
      <c r="J27" s="106"/>
      <c r="K27" s="106"/>
      <c r="L27" s="105"/>
      <c r="M27" s="106"/>
      <c r="N27" s="106"/>
      <c r="O27" s="105"/>
      <c r="P27" s="106"/>
      <c r="Q27" s="127"/>
    </row>
    <row r="28" spans="2:17" ht="14.25" customHeight="1" thickBot="1" x14ac:dyDescent="0.25">
      <c r="B28" s="147"/>
      <c r="C28" s="149"/>
      <c r="D28" s="161"/>
      <c r="E28" s="112"/>
      <c r="F28" s="118"/>
      <c r="G28" s="119"/>
      <c r="H28" s="119"/>
      <c r="I28" s="110"/>
      <c r="J28" s="115"/>
      <c r="K28" s="115"/>
      <c r="L28" s="118"/>
      <c r="M28" s="119"/>
      <c r="N28" s="119"/>
      <c r="O28" s="118"/>
      <c r="P28" s="119"/>
      <c r="Q28" s="133"/>
    </row>
    <row r="29" spans="2:17" ht="14.25" customHeight="1" x14ac:dyDescent="0.2">
      <c r="B29" s="147"/>
      <c r="C29" s="149"/>
      <c r="D29" s="160" t="s">
        <v>157</v>
      </c>
      <c r="E29" s="111" t="s">
        <v>81</v>
      </c>
      <c r="F29" s="105"/>
      <c r="G29" s="106"/>
      <c r="H29" s="106"/>
      <c r="I29" s="105"/>
      <c r="J29" s="106"/>
      <c r="K29" s="106"/>
      <c r="L29" s="105"/>
      <c r="M29" s="106"/>
      <c r="N29" s="106"/>
      <c r="O29" s="105"/>
      <c r="P29" s="106"/>
      <c r="Q29" s="127"/>
    </row>
    <row r="30" spans="2:17" ht="17.25" customHeight="1" thickBot="1" x14ac:dyDescent="0.25">
      <c r="B30" s="147"/>
      <c r="C30" s="149"/>
      <c r="D30" s="161"/>
      <c r="E30" s="112"/>
      <c r="F30" s="118"/>
      <c r="G30" s="119"/>
      <c r="H30" s="119"/>
      <c r="I30" s="118"/>
      <c r="J30" s="119"/>
      <c r="K30" s="119"/>
      <c r="L30" s="122"/>
      <c r="M30" s="115"/>
      <c r="N30" s="115"/>
      <c r="O30" s="118"/>
      <c r="P30" s="119"/>
      <c r="Q30" s="133"/>
    </row>
    <row r="31" spans="2:17" ht="17.25" customHeight="1" x14ac:dyDescent="0.2">
      <c r="B31" s="147"/>
      <c r="C31" s="149"/>
      <c r="D31" s="160" t="s">
        <v>157</v>
      </c>
      <c r="E31" s="111" t="s">
        <v>82</v>
      </c>
      <c r="F31" s="105"/>
      <c r="G31" s="106"/>
      <c r="H31" s="106"/>
      <c r="I31" s="105"/>
      <c r="J31" s="106"/>
      <c r="K31" s="106"/>
      <c r="L31" s="129"/>
      <c r="M31" s="130"/>
      <c r="N31" s="130"/>
      <c r="O31" s="105"/>
      <c r="P31" s="106"/>
      <c r="Q31" s="127"/>
    </row>
    <row r="32" spans="2:17" ht="21" customHeight="1" thickBot="1" x14ac:dyDescent="0.25">
      <c r="B32" s="147"/>
      <c r="C32" s="135"/>
      <c r="D32" s="161"/>
      <c r="E32" s="112"/>
      <c r="F32" s="118"/>
      <c r="G32" s="119"/>
      <c r="H32" s="119"/>
      <c r="I32" s="118"/>
      <c r="J32" s="119"/>
      <c r="K32" s="119"/>
      <c r="L32" s="131"/>
      <c r="M32" s="132"/>
      <c r="N32" s="132"/>
      <c r="O32" s="123"/>
      <c r="P32" s="114"/>
      <c r="Q32" s="124"/>
    </row>
    <row r="33" spans="2:19" ht="21" customHeight="1" x14ac:dyDescent="0.2">
      <c r="B33" s="147"/>
      <c r="C33" s="134" t="s">
        <v>114</v>
      </c>
      <c r="D33" s="160" t="s">
        <v>154</v>
      </c>
      <c r="E33" s="111" t="s">
        <v>23</v>
      </c>
      <c r="F33" s="105"/>
      <c r="G33" s="106"/>
      <c r="H33" s="106"/>
      <c r="I33" s="105"/>
      <c r="J33" s="106"/>
      <c r="K33" s="106"/>
      <c r="L33" s="105"/>
      <c r="M33" s="106"/>
      <c r="N33" s="106"/>
      <c r="O33" s="105"/>
      <c r="P33" s="106"/>
      <c r="Q33" s="127"/>
    </row>
    <row r="34" spans="2:19" ht="16.5" customHeight="1" thickBot="1" x14ac:dyDescent="0.25">
      <c r="B34" s="147"/>
      <c r="C34" s="135"/>
      <c r="D34" s="161"/>
      <c r="E34" s="112"/>
      <c r="F34" s="122"/>
      <c r="G34" s="115"/>
      <c r="H34" s="115"/>
      <c r="I34" s="122"/>
      <c r="J34" s="115"/>
      <c r="K34" s="115"/>
      <c r="L34" s="110"/>
      <c r="M34" s="115"/>
      <c r="N34" s="115"/>
      <c r="O34" s="122"/>
      <c r="P34" s="115"/>
      <c r="Q34" s="125"/>
    </row>
    <row r="35" spans="2:19" ht="21.75" customHeight="1" x14ac:dyDescent="0.2">
      <c r="B35" s="147"/>
      <c r="C35" s="134" t="s">
        <v>77</v>
      </c>
      <c r="D35" s="160" t="s">
        <v>151</v>
      </c>
      <c r="E35" s="111" t="s">
        <v>23</v>
      </c>
      <c r="F35" s="105"/>
      <c r="G35" s="106"/>
      <c r="H35" s="106"/>
      <c r="I35" s="105"/>
      <c r="J35" s="106"/>
      <c r="K35" s="106"/>
      <c r="L35" s="105"/>
      <c r="M35" s="106"/>
      <c r="N35" s="106"/>
      <c r="O35" s="105"/>
      <c r="P35" s="106"/>
      <c r="Q35" s="127"/>
    </row>
    <row r="36" spans="2:19" ht="13.5" thickBot="1" x14ac:dyDescent="0.25">
      <c r="B36" s="180"/>
      <c r="C36" s="135"/>
      <c r="D36" s="161"/>
      <c r="E36" s="112"/>
      <c r="F36" s="110"/>
      <c r="G36" s="115"/>
      <c r="H36" s="115"/>
      <c r="I36" s="113"/>
      <c r="J36" s="114"/>
      <c r="K36" s="114"/>
      <c r="L36" s="122"/>
      <c r="M36" s="115"/>
      <c r="N36" s="115"/>
      <c r="O36" s="126"/>
      <c r="P36" s="115"/>
      <c r="Q36" s="125"/>
    </row>
    <row r="37" spans="2:19" ht="23.25" customHeight="1" x14ac:dyDescent="0.2">
      <c r="B37" s="151" t="s">
        <v>25</v>
      </c>
      <c r="C37" s="203" t="s">
        <v>28</v>
      </c>
      <c r="D37" s="158" t="s">
        <v>153</v>
      </c>
      <c r="E37" s="136" t="s">
        <v>27</v>
      </c>
      <c r="F37" s="105"/>
      <c r="G37" s="106"/>
      <c r="H37" s="106"/>
      <c r="I37" s="105"/>
      <c r="J37" s="106"/>
      <c r="K37" s="106"/>
      <c r="L37" s="105"/>
      <c r="M37" s="106"/>
      <c r="N37" s="106"/>
      <c r="O37" s="105"/>
      <c r="P37" s="106"/>
      <c r="Q37" s="127"/>
    </row>
    <row r="38" spans="2:19" ht="18.75" customHeight="1" thickBot="1" x14ac:dyDescent="0.25">
      <c r="B38" s="152"/>
      <c r="C38" s="182"/>
      <c r="D38" s="159"/>
      <c r="E38" s="137"/>
      <c r="F38" s="110"/>
      <c r="G38" s="115"/>
      <c r="H38" s="115"/>
      <c r="I38" s="110"/>
      <c r="J38" s="115"/>
      <c r="K38" s="115"/>
      <c r="L38" s="110"/>
      <c r="M38" s="115"/>
      <c r="N38" s="115"/>
      <c r="O38" s="110"/>
      <c r="P38" s="115"/>
      <c r="Q38" s="125"/>
      <c r="R38" s="25"/>
    </row>
    <row r="39" spans="2:19" ht="18.75" customHeight="1" x14ac:dyDescent="0.2">
      <c r="B39" s="152"/>
      <c r="C39" s="181" t="s">
        <v>26</v>
      </c>
      <c r="D39" s="158" t="s">
        <v>158</v>
      </c>
      <c r="E39" s="136" t="s">
        <v>23</v>
      </c>
      <c r="F39" s="105"/>
      <c r="G39" s="106"/>
      <c r="H39" s="106"/>
      <c r="I39" s="105"/>
      <c r="J39" s="106"/>
      <c r="K39" s="106"/>
      <c r="L39" s="105"/>
      <c r="M39" s="106"/>
      <c r="N39" s="106"/>
      <c r="O39" s="105"/>
      <c r="P39" s="106"/>
      <c r="Q39" s="127"/>
      <c r="R39" s="25"/>
    </row>
    <row r="40" spans="2:19" ht="29.25" customHeight="1" thickBot="1" x14ac:dyDescent="0.25">
      <c r="B40" s="202"/>
      <c r="C40" s="182"/>
      <c r="D40" s="159"/>
      <c r="E40" s="137"/>
      <c r="F40" s="110"/>
      <c r="G40" s="115"/>
      <c r="H40" s="115"/>
      <c r="I40" s="110"/>
      <c r="J40" s="115"/>
      <c r="K40" s="115"/>
      <c r="L40" s="110"/>
      <c r="M40" s="115"/>
      <c r="N40" s="115"/>
      <c r="O40" s="110"/>
      <c r="P40" s="115"/>
      <c r="Q40" s="125"/>
      <c r="R40" s="25"/>
    </row>
    <row r="41" spans="2:19" ht="30.75" customHeight="1" thickBot="1" x14ac:dyDescent="0.25">
      <c r="B41" s="151" t="s">
        <v>62</v>
      </c>
      <c r="C41" s="27" t="s">
        <v>115</v>
      </c>
      <c r="D41" s="19" t="s">
        <v>116</v>
      </c>
      <c r="E41" s="168" t="s">
        <v>30</v>
      </c>
      <c r="F41" s="175"/>
      <c r="G41" s="176"/>
      <c r="H41" s="176"/>
      <c r="I41" s="176"/>
      <c r="J41" s="176"/>
      <c r="K41" s="176"/>
      <c r="L41" s="175"/>
      <c r="M41" s="176"/>
      <c r="N41" s="176"/>
      <c r="O41" s="176"/>
      <c r="P41" s="176"/>
      <c r="Q41" s="192"/>
      <c r="R41" s="25"/>
      <c r="S41" s="25"/>
    </row>
    <row r="42" spans="2:19" ht="40.5" customHeight="1" thickBot="1" x14ac:dyDescent="0.25">
      <c r="B42" s="152"/>
      <c r="C42" s="164" t="s">
        <v>127</v>
      </c>
      <c r="D42" s="18" t="s">
        <v>117</v>
      </c>
      <c r="E42" s="169"/>
      <c r="F42" s="175"/>
      <c r="G42" s="176"/>
      <c r="H42" s="176"/>
      <c r="I42" s="176"/>
      <c r="J42" s="176"/>
      <c r="K42" s="176"/>
      <c r="L42" s="175"/>
      <c r="M42" s="176"/>
      <c r="N42" s="176"/>
      <c r="O42" s="176"/>
      <c r="P42" s="176"/>
      <c r="Q42" s="192"/>
    </row>
    <row r="43" spans="2:19" ht="47.25" customHeight="1" thickBot="1" x14ac:dyDescent="0.25">
      <c r="B43" s="152"/>
      <c r="C43" s="165"/>
      <c r="D43" s="29" t="s">
        <v>118</v>
      </c>
      <c r="E43" s="169"/>
      <c r="F43" s="177"/>
      <c r="G43" s="178"/>
      <c r="H43" s="178"/>
      <c r="I43" s="178"/>
      <c r="J43" s="178"/>
      <c r="K43" s="178"/>
      <c r="L43" s="175"/>
      <c r="M43" s="176"/>
      <c r="N43" s="176"/>
      <c r="O43" s="176"/>
      <c r="P43" s="176"/>
      <c r="Q43" s="192"/>
    </row>
    <row r="44" spans="2:19" ht="45.75" customHeight="1" thickBot="1" x14ac:dyDescent="0.25">
      <c r="B44" s="152"/>
      <c r="C44" s="165"/>
      <c r="D44" s="19" t="s">
        <v>119</v>
      </c>
      <c r="E44" s="169"/>
      <c r="F44" s="175"/>
      <c r="G44" s="176"/>
      <c r="H44" s="176"/>
      <c r="I44" s="176"/>
      <c r="J44" s="176"/>
      <c r="K44" s="176"/>
      <c r="L44" s="175"/>
      <c r="M44" s="176"/>
      <c r="N44" s="176"/>
      <c r="O44" s="176"/>
      <c r="P44" s="176"/>
      <c r="Q44" s="192"/>
      <c r="R44" s="1"/>
    </row>
    <row r="45" spans="2:19" ht="47.25" customHeight="1" thickBot="1" x14ac:dyDescent="0.25">
      <c r="B45" s="152"/>
      <c r="C45" s="166"/>
      <c r="D45" s="17" t="s">
        <v>120</v>
      </c>
      <c r="E45" s="170"/>
      <c r="F45" s="175"/>
      <c r="G45" s="176"/>
      <c r="H45" s="176"/>
      <c r="I45" s="176"/>
      <c r="J45" s="176"/>
      <c r="K45" s="176"/>
      <c r="L45" s="175"/>
      <c r="M45" s="176"/>
      <c r="N45" s="176"/>
      <c r="O45" s="176"/>
      <c r="P45" s="176"/>
      <c r="Q45" s="192"/>
    </row>
    <row r="46" spans="2:19" ht="33" customHeight="1" thickBot="1" x14ac:dyDescent="0.25">
      <c r="B46" s="152"/>
      <c r="C46" s="23" t="s">
        <v>121</v>
      </c>
      <c r="D46" s="76" t="s">
        <v>159</v>
      </c>
      <c r="E46" s="71" t="s">
        <v>30</v>
      </c>
      <c r="F46" s="175"/>
      <c r="G46" s="176"/>
      <c r="H46" s="176"/>
      <c r="I46" s="176"/>
      <c r="J46" s="176"/>
      <c r="K46" s="176"/>
      <c r="L46" s="193"/>
      <c r="M46" s="194"/>
      <c r="N46" s="194"/>
      <c r="O46" s="194"/>
      <c r="P46" s="194"/>
      <c r="Q46" s="195"/>
    </row>
    <row r="47" spans="2:19" ht="40.5" customHeight="1" thickBot="1" x14ac:dyDescent="0.25">
      <c r="B47" s="152"/>
      <c r="C47" s="23" t="s">
        <v>122</v>
      </c>
      <c r="D47" s="77">
        <v>0.15</v>
      </c>
      <c r="E47" s="189" t="s">
        <v>30</v>
      </c>
      <c r="F47" s="140"/>
      <c r="G47" s="141"/>
      <c r="H47" s="141"/>
      <c r="I47" s="141"/>
      <c r="J47" s="141"/>
      <c r="K47" s="141"/>
      <c r="L47" s="193"/>
      <c r="M47" s="194"/>
      <c r="N47" s="194"/>
      <c r="O47" s="194"/>
      <c r="P47" s="194"/>
      <c r="Q47" s="195"/>
    </row>
    <row r="48" spans="2:19" ht="30" customHeight="1" thickBot="1" x14ac:dyDescent="0.25">
      <c r="B48" s="152"/>
      <c r="C48" s="20" t="s">
        <v>123</v>
      </c>
      <c r="D48" s="22">
        <v>0.1</v>
      </c>
      <c r="E48" s="190"/>
      <c r="F48" s="140"/>
      <c r="G48" s="141"/>
      <c r="H48" s="141"/>
      <c r="I48" s="141"/>
      <c r="J48" s="141"/>
      <c r="K48" s="141"/>
      <c r="L48" s="193"/>
      <c r="M48" s="194"/>
      <c r="N48" s="194"/>
      <c r="O48" s="194"/>
      <c r="P48" s="194"/>
      <c r="Q48" s="195"/>
    </row>
    <row r="49" spans="1:18" ht="24.75" customHeight="1" thickBot="1" x14ac:dyDescent="0.25">
      <c r="A49" s="24"/>
      <c r="B49" s="153"/>
      <c r="C49" s="21" t="s">
        <v>124</v>
      </c>
      <c r="D49" s="22">
        <v>0.02</v>
      </c>
      <c r="E49" s="191"/>
      <c r="F49" s="140"/>
      <c r="G49" s="141"/>
      <c r="H49" s="141"/>
      <c r="I49" s="141"/>
      <c r="J49" s="141"/>
      <c r="K49" s="141"/>
      <c r="L49" s="193"/>
      <c r="M49" s="194"/>
      <c r="N49" s="194"/>
      <c r="O49" s="194"/>
      <c r="P49" s="194"/>
      <c r="Q49" s="195"/>
    </row>
    <row r="50" spans="1:18" ht="36" customHeight="1" x14ac:dyDescent="0.2">
      <c r="A50" s="24"/>
      <c r="B50" s="142" t="s">
        <v>104</v>
      </c>
      <c r="C50" s="162" t="s">
        <v>45</v>
      </c>
      <c r="D50" s="158" t="s">
        <v>152</v>
      </c>
      <c r="E50" s="157" t="s">
        <v>24</v>
      </c>
      <c r="F50" s="105"/>
      <c r="G50" s="106"/>
      <c r="H50" s="106"/>
      <c r="I50" s="106"/>
      <c r="J50" s="106"/>
      <c r="K50" s="106"/>
      <c r="L50" s="105"/>
      <c r="M50" s="106"/>
      <c r="N50" s="106"/>
      <c r="O50" s="106"/>
      <c r="P50" s="106"/>
      <c r="Q50" s="127"/>
      <c r="R50" s="25"/>
    </row>
    <row r="51" spans="1:18" ht="29.25" customHeight="1" thickBot="1" x14ac:dyDescent="0.25">
      <c r="A51" s="24"/>
      <c r="B51" s="144"/>
      <c r="C51" s="163"/>
      <c r="D51" s="159"/>
      <c r="E51" s="137"/>
      <c r="F51" s="110"/>
      <c r="G51" s="115"/>
      <c r="H51" s="115"/>
      <c r="I51" s="115"/>
      <c r="J51" s="115"/>
      <c r="K51" s="115"/>
      <c r="L51" s="110"/>
      <c r="M51" s="115"/>
      <c r="N51" s="115"/>
      <c r="O51" s="115"/>
      <c r="P51" s="115"/>
      <c r="Q51" s="125"/>
    </row>
    <row r="52" spans="1:18" ht="29.25" customHeight="1" thickBot="1" x14ac:dyDescent="0.25">
      <c r="A52" s="24"/>
      <c r="B52" s="144"/>
      <c r="C52" s="162" t="s">
        <v>47</v>
      </c>
      <c r="D52" s="158" t="s">
        <v>152</v>
      </c>
      <c r="E52" s="136" t="s">
        <v>24</v>
      </c>
      <c r="F52" s="196"/>
      <c r="G52" s="197"/>
      <c r="H52" s="197"/>
      <c r="I52" s="197"/>
      <c r="J52" s="197"/>
      <c r="K52" s="197"/>
      <c r="L52" s="196"/>
      <c r="M52" s="197"/>
      <c r="N52" s="197"/>
      <c r="O52" s="197"/>
      <c r="P52" s="197"/>
      <c r="Q52" s="198"/>
      <c r="R52" s="25"/>
    </row>
    <row r="53" spans="1:18" ht="26.25" customHeight="1" thickBot="1" x14ac:dyDescent="0.25">
      <c r="A53" s="24"/>
      <c r="B53" s="144"/>
      <c r="C53" s="163"/>
      <c r="D53" s="159"/>
      <c r="E53" s="137"/>
      <c r="F53" s="193"/>
      <c r="G53" s="194"/>
      <c r="H53" s="194"/>
      <c r="I53" s="194"/>
      <c r="J53" s="194"/>
      <c r="K53" s="194"/>
      <c r="L53" s="193"/>
      <c r="M53" s="194"/>
      <c r="N53" s="194"/>
      <c r="O53" s="194"/>
      <c r="P53" s="194"/>
      <c r="Q53" s="195"/>
    </row>
    <row r="54" spans="1:18" ht="28.5" customHeight="1" thickBot="1" x14ac:dyDescent="0.25">
      <c r="A54" s="24"/>
      <c r="B54" s="144"/>
      <c r="C54" s="27" t="s">
        <v>29</v>
      </c>
      <c r="D54" s="62" t="s">
        <v>153</v>
      </c>
      <c r="E54" s="55" t="s">
        <v>18</v>
      </c>
      <c r="F54" s="193"/>
      <c r="G54" s="194"/>
      <c r="H54" s="194"/>
      <c r="I54" s="194"/>
      <c r="J54" s="194"/>
      <c r="K54" s="194"/>
      <c r="L54" s="199"/>
      <c r="M54" s="200"/>
      <c r="N54" s="200"/>
      <c r="O54" s="200"/>
      <c r="P54" s="200"/>
      <c r="Q54" s="201"/>
      <c r="R54" s="36"/>
    </row>
    <row r="55" spans="1:18" ht="31.5" customHeight="1" x14ac:dyDescent="0.2">
      <c r="B55" s="142" t="s">
        <v>99</v>
      </c>
      <c r="C55" s="134" t="s">
        <v>31</v>
      </c>
      <c r="D55" s="134" t="s">
        <v>153</v>
      </c>
      <c r="E55" s="111" t="s">
        <v>86</v>
      </c>
      <c r="F55" s="56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50"/>
      <c r="R55" s="25"/>
    </row>
    <row r="56" spans="1:18" ht="31.5" customHeight="1" thickBot="1" x14ac:dyDescent="0.25">
      <c r="B56" s="143"/>
      <c r="C56" s="135"/>
      <c r="D56" s="135"/>
      <c r="E56" s="112"/>
      <c r="F56" s="58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54"/>
      <c r="R56" s="25"/>
    </row>
    <row r="57" spans="1:18" ht="30" customHeight="1" x14ac:dyDescent="0.2">
      <c r="B57" s="144"/>
      <c r="C57" s="187" t="s">
        <v>49</v>
      </c>
      <c r="D57" s="134" t="s">
        <v>153</v>
      </c>
      <c r="E57" s="111" t="s">
        <v>30</v>
      </c>
      <c r="F57" s="105"/>
      <c r="G57" s="106"/>
      <c r="H57" s="106"/>
      <c r="I57" s="106"/>
      <c r="J57" s="106"/>
      <c r="K57" s="106"/>
      <c r="L57" s="105"/>
      <c r="M57" s="106"/>
      <c r="N57" s="106"/>
      <c r="O57" s="106"/>
      <c r="P57" s="106"/>
      <c r="Q57" s="127"/>
      <c r="R57" s="25"/>
    </row>
    <row r="58" spans="1:18" ht="26.25" customHeight="1" thickBot="1" x14ac:dyDescent="0.25">
      <c r="B58" s="145"/>
      <c r="C58" s="188"/>
      <c r="D58" s="135"/>
      <c r="E58" s="112"/>
      <c r="F58" s="110"/>
      <c r="G58" s="115"/>
      <c r="H58" s="115"/>
      <c r="I58" s="115"/>
      <c r="J58" s="115"/>
      <c r="K58" s="115"/>
      <c r="L58" s="110"/>
      <c r="M58" s="115"/>
      <c r="N58" s="115"/>
      <c r="O58" s="115"/>
      <c r="P58" s="115"/>
      <c r="Q58" s="125"/>
    </row>
    <row r="59" spans="1:18" ht="28.5" customHeight="1" x14ac:dyDescent="0.2">
      <c r="B59" s="183" t="s">
        <v>32</v>
      </c>
      <c r="C59" s="162" t="s">
        <v>54</v>
      </c>
      <c r="D59" s="160" t="s">
        <v>58</v>
      </c>
      <c r="E59" s="136" t="s">
        <v>30</v>
      </c>
      <c r="F59" s="105"/>
      <c r="G59" s="106"/>
      <c r="H59" s="106"/>
      <c r="I59" s="106"/>
      <c r="J59" s="106"/>
      <c r="K59" s="106"/>
      <c r="L59" s="105"/>
      <c r="M59" s="106"/>
      <c r="N59" s="106"/>
      <c r="O59" s="106"/>
      <c r="P59" s="106"/>
      <c r="Q59" s="127"/>
      <c r="R59" s="25"/>
    </row>
    <row r="60" spans="1:18" ht="23.25" customHeight="1" thickBot="1" x14ac:dyDescent="0.25">
      <c r="B60" s="184"/>
      <c r="C60" s="163"/>
      <c r="D60" s="161"/>
      <c r="E60" s="137"/>
      <c r="F60" s="110"/>
      <c r="G60" s="115"/>
      <c r="H60" s="115"/>
      <c r="I60" s="115"/>
      <c r="J60" s="115"/>
      <c r="K60" s="115"/>
      <c r="L60" s="110"/>
      <c r="M60" s="115"/>
      <c r="N60" s="115"/>
      <c r="O60" s="115"/>
      <c r="P60" s="115"/>
      <c r="Q60" s="125"/>
    </row>
    <row r="61" spans="1:18" ht="33.75" customHeight="1" x14ac:dyDescent="0.2">
      <c r="B61" s="184"/>
      <c r="C61" s="162" t="s">
        <v>53</v>
      </c>
      <c r="D61" s="160" t="s">
        <v>154</v>
      </c>
      <c r="E61" s="136" t="s">
        <v>30</v>
      </c>
      <c r="F61" s="105"/>
      <c r="G61" s="106"/>
      <c r="H61" s="106"/>
      <c r="I61" s="106"/>
      <c r="J61" s="106"/>
      <c r="K61" s="106"/>
      <c r="L61" s="105"/>
      <c r="M61" s="106"/>
      <c r="N61" s="106"/>
      <c r="O61" s="106"/>
      <c r="P61" s="106"/>
      <c r="Q61" s="127"/>
      <c r="R61" s="25"/>
    </row>
    <row r="62" spans="1:18" ht="21" customHeight="1" thickBot="1" x14ac:dyDescent="0.25">
      <c r="B62" s="185"/>
      <c r="C62" s="163"/>
      <c r="D62" s="161"/>
      <c r="E62" s="137"/>
      <c r="F62" s="110"/>
      <c r="G62" s="115"/>
      <c r="H62" s="115"/>
      <c r="I62" s="115"/>
      <c r="J62" s="115"/>
      <c r="K62" s="115"/>
      <c r="L62" s="110"/>
      <c r="M62" s="115"/>
      <c r="N62" s="115"/>
      <c r="O62" s="115"/>
      <c r="P62" s="115"/>
      <c r="Q62" s="125"/>
    </row>
    <row r="63" spans="1:18" ht="24" customHeight="1" x14ac:dyDescent="0.2">
      <c r="B63" s="183" t="s">
        <v>100</v>
      </c>
      <c r="C63" s="162" t="s">
        <v>83</v>
      </c>
      <c r="D63" s="160" t="s">
        <v>160</v>
      </c>
      <c r="E63" s="136" t="s">
        <v>23</v>
      </c>
      <c r="F63" s="105"/>
      <c r="G63" s="106"/>
      <c r="H63" s="106"/>
      <c r="I63" s="105"/>
      <c r="J63" s="106"/>
      <c r="K63" s="106"/>
      <c r="L63" s="105"/>
      <c r="M63" s="106"/>
      <c r="N63" s="106"/>
      <c r="O63" s="105"/>
      <c r="P63" s="106"/>
      <c r="Q63" s="127"/>
      <c r="R63" s="25"/>
    </row>
    <row r="64" spans="1:18" ht="20.25" customHeight="1" thickBot="1" x14ac:dyDescent="0.25">
      <c r="B64" s="184"/>
      <c r="C64" s="163"/>
      <c r="D64" s="161"/>
      <c r="E64" s="137"/>
      <c r="F64" s="110"/>
      <c r="G64" s="115"/>
      <c r="H64" s="115"/>
      <c r="I64" s="110"/>
      <c r="J64" s="115"/>
      <c r="K64" s="115"/>
      <c r="L64" s="110"/>
      <c r="M64" s="115"/>
      <c r="N64" s="115"/>
      <c r="O64" s="110"/>
      <c r="P64" s="115"/>
      <c r="Q64" s="125"/>
    </row>
    <row r="65" spans="2:18" ht="48" customHeight="1" x14ac:dyDescent="0.2">
      <c r="B65" s="184"/>
      <c r="C65" s="162" t="s">
        <v>49</v>
      </c>
      <c r="D65" s="160" t="s">
        <v>160</v>
      </c>
      <c r="E65" s="136" t="s">
        <v>23</v>
      </c>
      <c r="F65" s="105"/>
      <c r="G65" s="106"/>
      <c r="H65" s="106"/>
      <c r="I65" s="105"/>
      <c r="J65" s="106"/>
      <c r="K65" s="106"/>
      <c r="L65" s="105"/>
      <c r="M65" s="106"/>
      <c r="N65" s="106"/>
      <c r="O65" s="105"/>
      <c r="P65" s="106"/>
      <c r="Q65" s="127"/>
      <c r="R65" s="25"/>
    </row>
    <row r="66" spans="2:18" ht="25.5" customHeight="1" thickBot="1" x14ac:dyDescent="0.25">
      <c r="B66" s="186"/>
      <c r="C66" s="163"/>
      <c r="D66" s="161"/>
      <c r="E66" s="137"/>
      <c r="F66" s="110"/>
      <c r="G66" s="115"/>
      <c r="H66" s="115"/>
      <c r="I66" s="110"/>
      <c r="J66" s="115"/>
      <c r="K66" s="115"/>
      <c r="L66" s="110"/>
      <c r="M66" s="115"/>
      <c r="N66" s="115"/>
      <c r="O66" s="110"/>
      <c r="P66" s="115"/>
      <c r="Q66" s="125"/>
    </row>
    <row r="67" spans="2:18" x14ac:dyDescent="0.2">
      <c r="C67" s="6"/>
      <c r="D67" s="78"/>
      <c r="E67" s="6"/>
    </row>
    <row r="68" spans="2:18" x14ac:dyDescent="0.2">
      <c r="C68" s="6"/>
      <c r="D68" s="78"/>
      <c r="E68" s="6"/>
    </row>
    <row r="69" spans="2:18" x14ac:dyDescent="0.2">
      <c r="C69" s="6"/>
      <c r="D69" s="78"/>
      <c r="E69" s="6"/>
    </row>
    <row r="70" spans="2:18" x14ac:dyDescent="0.2">
      <c r="C70" s="6"/>
      <c r="D70" s="78"/>
      <c r="E70" s="6"/>
    </row>
    <row r="71" spans="2:18" x14ac:dyDescent="0.2">
      <c r="C71" s="6"/>
      <c r="D71" s="78"/>
      <c r="E71" s="6"/>
    </row>
    <row r="72" spans="2:18" x14ac:dyDescent="0.2">
      <c r="C72" s="6"/>
      <c r="D72" s="78"/>
      <c r="E72" s="6"/>
    </row>
    <row r="73" spans="2:18" x14ac:dyDescent="0.2">
      <c r="C73" s="6"/>
      <c r="D73" s="78"/>
      <c r="E73" s="6"/>
    </row>
    <row r="74" spans="2:18" x14ac:dyDescent="0.2">
      <c r="C74" s="6"/>
      <c r="D74" s="78"/>
      <c r="E74" s="6"/>
    </row>
    <row r="75" spans="2:18" x14ac:dyDescent="0.2">
      <c r="C75" s="6"/>
      <c r="D75" s="78"/>
      <c r="E75" s="6"/>
    </row>
    <row r="76" spans="2:18" x14ac:dyDescent="0.2">
      <c r="C76" s="6"/>
      <c r="D76" s="78"/>
      <c r="E76" s="6"/>
    </row>
    <row r="77" spans="2:18" x14ac:dyDescent="0.2">
      <c r="C77" s="6"/>
      <c r="D77" s="78"/>
      <c r="E77" s="6"/>
    </row>
    <row r="78" spans="2:18" x14ac:dyDescent="0.2">
      <c r="C78" s="6"/>
      <c r="D78" s="78"/>
      <c r="E78" s="6"/>
    </row>
    <row r="79" spans="2:18" x14ac:dyDescent="0.2">
      <c r="C79" s="6"/>
      <c r="D79" s="78"/>
      <c r="E79" s="6"/>
    </row>
    <row r="80" spans="2:18" x14ac:dyDescent="0.2">
      <c r="C80" s="6"/>
      <c r="D80" s="78"/>
      <c r="E80" s="6"/>
    </row>
    <row r="81" spans="3:5" x14ac:dyDescent="0.2">
      <c r="C81" s="6"/>
      <c r="D81" s="78"/>
      <c r="E81" s="6"/>
    </row>
    <row r="82" spans="3:5" x14ac:dyDescent="0.2">
      <c r="C82" s="6"/>
      <c r="D82" s="78"/>
      <c r="E82" s="6"/>
    </row>
    <row r="83" spans="3:5" x14ac:dyDescent="0.2">
      <c r="C83" s="6"/>
      <c r="D83" s="78"/>
      <c r="E83" s="6"/>
    </row>
    <row r="84" spans="3:5" x14ac:dyDescent="0.2">
      <c r="C84" s="6"/>
      <c r="D84" s="78"/>
      <c r="E84" s="6"/>
    </row>
    <row r="85" spans="3:5" x14ac:dyDescent="0.2">
      <c r="C85" s="6"/>
      <c r="D85" s="78"/>
      <c r="E85" s="6"/>
    </row>
    <row r="86" spans="3:5" x14ac:dyDescent="0.2">
      <c r="C86" s="6"/>
      <c r="D86" s="78"/>
      <c r="E86" s="6"/>
    </row>
    <row r="87" spans="3:5" x14ac:dyDescent="0.2">
      <c r="C87" s="6"/>
      <c r="D87" s="78"/>
      <c r="E87" s="6"/>
    </row>
    <row r="88" spans="3:5" x14ac:dyDescent="0.2">
      <c r="C88" s="6"/>
      <c r="D88" s="78"/>
      <c r="E88" s="6"/>
    </row>
    <row r="89" spans="3:5" x14ac:dyDescent="0.2">
      <c r="C89" s="6"/>
      <c r="D89" s="78"/>
      <c r="E89" s="6"/>
    </row>
    <row r="90" spans="3:5" x14ac:dyDescent="0.2">
      <c r="C90" s="6"/>
      <c r="D90" s="78"/>
      <c r="E90" s="6"/>
    </row>
    <row r="91" spans="3:5" x14ac:dyDescent="0.2">
      <c r="C91" s="6"/>
      <c r="D91" s="78"/>
      <c r="E91" s="6"/>
    </row>
    <row r="92" spans="3:5" x14ac:dyDescent="0.2">
      <c r="C92" s="6"/>
      <c r="D92" s="78"/>
      <c r="E92" s="6"/>
    </row>
    <row r="93" spans="3:5" x14ac:dyDescent="0.2">
      <c r="C93" s="6"/>
      <c r="D93" s="78"/>
      <c r="E93" s="6"/>
    </row>
    <row r="94" spans="3:5" x14ac:dyDescent="0.2">
      <c r="C94" s="6"/>
      <c r="D94" s="78"/>
      <c r="E94" s="6"/>
    </row>
    <row r="95" spans="3:5" x14ac:dyDescent="0.2">
      <c r="C95" s="6"/>
      <c r="D95" s="78"/>
      <c r="E95" s="6"/>
    </row>
    <row r="96" spans="3:5" x14ac:dyDescent="0.2">
      <c r="C96" s="6"/>
      <c r="D96" s="78"/>
      <c r="E96" s="6"/>
    </row>
    <row r="97" spans="3:5" x14ac:dyDescent="0.2">
      <c r="C97" s="6"/>
      <c r="D97" s="78"/>
      <c r="E97" s="6"/>
    </row>
    <row r="98" spans="3:5" x14ac:dyDescent="0.2">
      <c r="C98" s="6"/>
      <c r="D98" s="78"/>
      <c r="E98" s="6"/>
    </row>
    <row r="99" spans="3:5" x14ac:dyDescent="0.2">
      <c r="C99" s="6"/>
      <c r="D99" s="78"/>
      <c r="E99" s="6"/>
    </row>
    <row r="100" spans="3:5" x14ac:dyDescent="0.2">
      <c r="C100" s="6"/>
      <c r="D100" s="78"/>
      <c r="E100" s="6"/>
    </row>
    <row r="101" spans="3:5" x14ac:dyDescent="0.2">
      <c r="C101" s="6"/>
      <c r="D101" s="78"/>
      <c r="E101" s="6"/>
    </row>
    <row r="102" spans="3:5" x14ac:dyDescent="0.2">
      <c r="C102" s="6"/>
      <c r="D102" s="78"/>
      <c r="E102" s="6"/>
    </row>
    <row r="103" spans="3:5" x14ac:dyDescent="0.2">
      <c r="C103" s="6"/>
      <c r="D103" s="78"/>
      <c r="E103" s="6"/>
    </row>
    <row r="104" spans="3:5" x14ac:dyDescent="0.2">
      <c r="C104" s="6"/>
      <c r="D104" s="78"/>
      <c r="E104" s="6"/>
    </row>
    <row r="105" spans="3:5" x14ac:dyDescent="0.2">
      <c r="C105" s="6"/>
      <c r="D105" s="78"/>
      <c r="E105" s="6"/>
    </row>
    <row r="106" spans="3:5" x14ac:dyDescent="0.2">
      <c r="C106" s="6"/>
      <c r="D106" s="78"/>
      <c r="E106" s="6"/>
    </row>
    <row r="107" spans="3:5" x14ac:dyDescent="0.2">
      <c r="C107" s="6"/>
      <c r="D107" s="78"/>
      <c r="E107" s="6"/>
    </row>
    <row r="108" spans="3:5" x14ac:dyDescent="0.2">
      <c r="C108" s="6"/>
      <c r="D108" s="78"/>
      <c r="E108" s="6"/>
    </row>
    <row r="109" spans="3:5" x14ac:dyDescent="0.2">
      <c r="C109" s="6"/>
      <c r="D109" s="78"/>
      <c r="E109" s="6"/>
    </row>
    <row r="110" spans="3:5" x14ac:dyDescent="0.2">
      <c r="C110" s="6"/>
      <c r="D110" s="78"/>
      <c r="E110" s="6"/>
    </row>
    <row r="111" spans="3:5" x14ac:dyDescent="0.2">
      <c r="C111" s="6"/>
      <c r="D111" s="78"/>
      <c r="E111" s="6"/>
    </row>
    <row r="112" spans="3:5" x14ac:dyDescent="0.2">
      <c r="C112" s="6"/>
      <c r="D112" s="78"/>
      <c r="E112" s="6"/>
    </row>
    <row r="113" spans="3:5" x14ac:dyDescent="0.2">
      <c r="C113" s="6"/>
      <c r="D113" s="78"/>
      <c r="E113" s="6"/>
    </row>
    <row r="114" spans="3:5" x14ac:dyDescent="0.2">
      <c r="C114" s="6"/>
      <c r="D114" s="78"/>
      <c r="E114" s="6"/>
    </row>
    <row r="115" spans="3:5" x14ac:dyDescent="0.2">
      <c r="C115" s="6"/>
      <c r="D115" s="78"/>
      <c r="E115" s="6"/>
    </row>
    <row r="116" spans="3:5" x14ac:dyDescent="0.2">
      <c r="C116" s="6"/>
      <c r="D116" s="78"/>
      <c r="E116" s="6"/>
    </row>
    <row r="117" spans="3:5" x14ac:dyDescent="0.2">
      <c r="C117" s="6"/>
      <c r="D117" s="78"/>
      <c r="E117" s="6"/>
    </row>
    <row r="118" spans="3:5" x14ac:dyDescent="0.2">
      <c r="C118" s="6"/>
      <c r="D118" s="78"/>
      <c r="E118" s="6"/>
    </row>
    <row r="119" spans="3:5" x14ac:dyDescent="0.2">
      <c r="C119" s="6"/>
      <c r="D119" s="78"/>
      <c r="E119" s="6"/>
    </row>
    <row r="120" spans="3:5" x14ac:dyDescent="0.2">
      <c r="C120" s="6"/>
      <c r="D120" s="78"/>
      <c r="E120" s="6"/>
    </row>
    <row r="121" spans="3:5" x14ac:dyDescent="0.2">
      <c r="C121" s="6"/>
      <c r="D121" s="78"/>
      <c r="E121" s="6"/>
    </row>
    <row r="122" spans="3:5" x14ac:dyDescent="0.2">
      <c r="C122" s="6"/>
      <c r="D122" s="78"/>
      <c r="E122" s="6"/>
    </row>
    <row r="123" spans="3:5" x14ac:dyDescent="0.2">
      <c r="C123" s="6"/>
      <c r="D123" s="78"/>
      <c r="E123" s="6"/>
    </row>
    <row r="124" spans="3:5" x14ac:dyDescent="0.2">
      <c r="C124" s="6"/>
      <c r="D124" s="78"/>
      <c r="E124" s="6"/>
    </row>
    <row r="125" spans="3:5" x14ac:dyDescent="0.2">
      <c r="C125" s="6"/>
      <c r="D125" s="78"/>
      <c r="E125" s="6"/>
    </row>
    <row r="126" spans="3:5" x14ac:dyDescent="0.2">
      <c r="C126" s="6"/>
      <c r="D126" s="78"/>
      <c r="E126" s="6"/>
    </row>
    <row r="127" spans="3:5" x14ac:dyDescent="0.2">
      <c r="C127" s="6"/>
      <c r="D127" s="78"/>
      <c r="E127" s="6"/>
    </row>
    <row r="128" spans="3:5" x14ac:dyDescent="0.2">
      <c r="C128" s="6"/>
      <c r="D128" s="78"/>
      <c r="E128" s="6"/>
    </row>
  </sheetData>
  <mergeCells count="221">
    <mergeCell ref="F66:H66"/>
    <mergeCell ref="I66:K66"/>
    <mergeCell ref="L66:N66"/>
    <mergeCell ref="O66:Q66"/>
    <mergeCell ref="O33:Q33"/>
    <mergeCell ref="L50:Q50"/>
    <mergeCell ref="F51:K51"/>
    <mergeCell ref="L51:Q51"/>
    <mergeCell ref="F29:H30"/>
    <mergeCell ref="I29:K30"/>
    <mergeCell ref="O29:Q30"/>
    <mergeCell ref="F65:H65"/>
    <mergeCell ref="I65:K65"/>
    <mergeCell ref="L65:N65"/>
    <mergeCell ref="O65:Q65"/>
    <mergeCell ref="F63:H63"/>
    <mergeCell ref="F64:H64"/>
    <mergeCell ref="I63:K63"/>
    <mergeCell ref="I64:K64"/>
    <mergeCell ref="L63:N63"/>
    <mergeCell ref="L64:N64"/>
    <mergeCell ref="F37:H37"/>
    <mergeCell ref="I37:K37"/>
    <mergeCell ref="F39:H39"/>
    <mergeCell ref="B23:B36"/>
    <mergeCell ref="B37:B40"/>
    <mergeCell ref="C37:C38"/>
    <mergeCell ref="D37:D38"/>
    <mergeCell ref="E37:E38"/>
    <mergeCell ref="C39:C40"/>
    <mergeCell ref="D39:D40"/>
    <mergeCell ref="E39:E40"/>
    <mergeCell ref="C33:C34"/>
    <mergeCell ref="C25:C32"/>
    <mergeCell ref="D33:D34"/>
    <mergeCell ref="E33:E34"/>
    <mergeCell ref="C35:C36"/>
    <mergeCell ref="E35:E36"/>
    <mergeCell ref="D29:D30"/>
    <mergeCell ref="E29:E30"/>
    <mergeCell ref="D25:D26"/>
    <mergeCell ref="E25:E26"/>
    <mergeCell ref="D31:D32"/>
    <mergeCell ref="E31:E32"/>
    <mergeCell ref="D27:D28"/>
    <mergeCell ref="E27:E28"/>
    <mergeCell ref="I39:K39"/>
    <mergeCell ref="L61:Q61"/>
    <mergeCell ref="F62:K62"/>
    <mergeCell ref="F59:K59"/>
    <mergeCell ref="L59:Q59"/>
    <mergeCell ref="F53:K53"/>
    <mergeCell ref="L53:Q53"/>
    <mergeCell ref="F52:K52"/>
    <mergeCell ref="L52:Q52"/>
    <mergeCell ref="F54:K54"/>
    <mergeCell ref="L54:Q54"/>
    <mergeCell ref="F49:K49"/>
    <mergeCell ref="L43:Q43"/>
    <mergeCell ref="L44:Q44"/>
    <mergeCell ref="L45:Q45"/>
    <mergeCell ref="L46:Q46"/>
    <mergeCell ref="L47:Q47"/>
    <mergeCell ref="L48:Q48"/>
    <mergeCell ref="L49:Q49"/>
    <mergeCell ref="L62:Q62"/>
    <mergeCell ref="F50:K50"/>
    <mergeCell ref="F40:H40"/>
    <mergeCell ref="O35:Q35"/>
    <mergeCell ref="F38:H38"/>
    <mergeCell ref="I38:K38"/>
    <mergeCell ref="F61:K61"/>
    <mergeCell ref="C63:C64"/>
    <mergeCell ref="E57:E58"/>
    <mergeCell ref="C57:C58"/>
    <mergeCell ref="C59:C60"/>
    <mergeCell ref="D57:D58"/>
    <mergeCell ref="E47:E49"/>
    <mergeCell ref="C52:C53"/>
    <mergeCell ref="C55:C56"/>
    <mergeCell ref="D55:D56"/>
    <mergeCell ref="E55:E56"/>
    <mergeCell ref="L40:N40"/>
    <mergeCell ref="O40:Q40"/>
    <mergeCell ref="L41:Q41"/>
    <mergeCell ref="L42:Q42"/>
    <mergeCell ref="L37:N37"/>
    <mergeCell ref="O37:Q37"/>
    <mergeCell ref="O39:Q39"/>
    <mergeCell ref="O63:Q63"/>
    <mergeCell ref="O64:Q64"/>
    <mergeCell ref="F35:H35"/>
    <mergeCell ref="A1:Q1"/>
    <mergeCell ref="A2:Q2"/>
    <mergeCell ref="A3:Q4"/>
    <mergeCell ref="D65:D66"/>
    <mergeCell ref="D63:D64"/>
    <mergeCell ref="E65:E66"/>
    <mergeCell ref="B6:B8"/>
    <mergeCell ref="C7:C8"/>
    <mergeCell ref="D7:D8"/>
    <mergeCell ref="B59:B62"/>
    <mergeCell ref="B63:B66"/>
    <mergeCell ref="E63:E64"/>
    <mergeCell ref="C65:C66"/>
    <mergeCell ref="E61:E62"/>
    <mergeCell ref="F60:K60"/>
    <mergeCell ref="L60:Q60"/>
    <mergeCell ref="F57:K57"/>
    <mergeCell ref="L57:Q57"/>
    <mergeCell ref="F58:K58"/>
    <mergeCell ref="L58:Q58"/>
    <mergeCell ref="C61:C62"/>
    <mergeCell ref="D59:D60"/>
    <mergeCell ref="E59:E60"/>
    <mergeCell ref="D61:D62"/>
    <mergeCell ref="D16:D17"/>
    <mergeCell ref="C11:C12"/>
    <mergeCell ref="F25:H25"/>
    <mergeCell ref="I25:K26"/>
    <mergeCell ref="E41:E45"/>
    <mergeCell ref="C20:C21"/>
    <mergeCell ref="E16:E21"/>
    <mergeCell ref="C16:C17"/>
    <mergeCell ref="E52:E53"/>
    <mergeCell ref="D23:D24"/>
    <mergeCell ref="E23:E24"/>
    <mergeCell ref="D20:D21"/>
    <mergeCell ref="F46:K46"/>
    <mergeCell ref="F33:H33"/>
    <mergeCell ref="I33:K33"/>
    <mergeCell ref="I40:K40"/>
    <mergeCell ref="F41:K41"/>
    <mergeCell ref="F42:K42"/>
    <mergeCell ref="F43:K43"/>
    <mergeCell ref="F44:K44"/>
    <mergeCell ref="F45:K45"/>
    <mergeCell ref="F34:H34"/>
    <mergeCell ref="I34:K34"/>
    <mergeCell ref="F36:H36"/>
    <mergeCell ref="D11:D12"/>
    <mergeCell ref="E7:E8"/>
    <mergeCell ref="H7:H8"/>
    <mergeCell ref="F7:F8"/>
    <mergeCell ref="F47:K47"/>
    <mergeCell ref="F48:K48"/>
    <mergeCell ref="B55:B58"/>
    <mergeCell ref="B9:B22"/>
    <mergeCell ref="C13:C14"/>
    <mergeCell ref="D9:D10"/>
    <mergeCell ref="E9:E10"/>
    <mergeCell ref="C9:C10"/>
    <mergeCell ref="D13:D14"/>
    <mergeCell ref="B41:B49"/>
    <mergeCell ref="B50:B54"/>
    <mergeCell ref="C18:C19"/>
    <mergeCell ref="D18:D19"/>
    <mergeCell ref="E50:E51"/>
    <mergeCell ref="D52:D53"/>
    <mergeCell ref="D35:D36"/>
    <mergeCell ref="D50:D51"/>
    <mergeCell ref="C50:C51"/>
    <mergeCell ref="C42:C45"/>
    <mergeCell ref="C23:C24"/>
    <mergeCell ref="L7:L8"/>
    <mergeCell ref="O13:O14"/>
    <mergeCell ref="L33:N33"/>
    <mergeCell ref="L39:N39"/>
    <mergeCell ref="Q13:Q14"/>
    <mergeCell ref="L30:N30"/>
    <mergeCell ref="O32:Q32"/>
    <mergeCell ref="L34:N34"/>
    <mergeCell ref="O34:Q34"/>
    <mergeCell ref="L36:N36"/>
    <mergeCell ref="O36:Q36"/>
    <mergeCell ref="L38:N38"/>
    <mergeCell ref="O38:Q38"/>
    <mergeCell ref="L23:N23"/>
    <mergeCell ref="L24:N24"/>
    <mergeCell ref="O23:Q23"/>
    <mergeCell ref="O24:Q24"/>
    <mergeCell ref="L31:N32"/>
    <mergeCell ref="O31:Q31"/>
    <mergeCell ref="L25:N26"/>
    <mergeCell ref="O25:Q26"/>
    <mergeCell ref="P7:P8"/>
    <mergeCell ref="L29:N29"/>
    <mergeCell ref="O27:Q28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I35:K35"/>
    <mergeCell ref="L35:N35"/>
    <mergeCell ref="K7:K8"/>
    <mergeCell ref="P13:P14"/>
    <mergeCell ref="I7:I8"/>
    <mergeCell ref="J7:J8"/>
    <mergeCell ref="E11:E12"/>
    <mergeCell ref="E13:E14"/>
    <mergeCell ref="I36:K36"/>
    <mergeCell ref="F23:H23"/>
    <mergeCell ref="F24:H24"/>
    <mergeCell ref="G7:G8"/>
    <mergeCell ref="M7:M8"/>
    <mergeCell ref="N7:N8"/>
    <mergeCell ref="O7:O8"/>
    <mergeCell ref="I23:K23"/>
    <mergeCell ref="I24:K24"/>
    <mergeCell ref="F26:H26"/>
    <mergeCell ref="I28:K28"/>
    <mergeCell ref="F31:H32"/>
    <mergeCell ref="I31:K32"/>
    <mergeCell ref="F27:H28"/>
    <mergeCell ref="I27:K27"/>
    <mergeCell ref="L27:N28"/>
  </mergeCells>
  <phoneticPr fontId="0" type="noConversion"/>
  <printOptions horizontalCentered="1"/>
  <pageMargins left="0.19685039370078741" right="0.39370078740157483" top="0" bottom="0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GridLines="0" workbookViewId="0">
      <selection activeCell="L28" sqref="L28"/>
    </sheetView>
  </sheetViews>
  <sheetFormatPr baseColWidth="10" defaultRowHeight="12.75" x14ac:dyDescent="0.2"/>
  <cols>
    <col min="1" max="1" width="26.42578125" customWidth="1"/>
    <col min="2" max="2" width="20" customWidth="1"/>
    <col min="3" max="3" width="15.42578125" style="86" customWidth="1"/>
    <col min="4" max="4" width="16.140625" customWidth="1"/>
    <col min="5" max="5" width="17.85546875" customWidth="1"/>
    <col min="6" max="6" width="24.5703125" customWidth="1"/>
  </cols>
  <sheetData>
    <row r="1" spans="1:7" ht="20.25" customHeight="1" thickBot="1" x14ac:dyDescent="0.25">
      <c r="A1" s="216"/>
      <c r="B1" s="223" t="s">
        <v>132</v>
      </c>
      <c r="C1" s="224"/>
      <c r="D1" s="225"/>
      <c r="E1" s="219" t="s">
        <v>163</v>
      </c>
      <c r="F1" s="220"/>
    </row>
    <row r="2" spans="1:7" ht="20.25" customHeight="1" thickBot="1" x14ac:dyDescent="0.25">
      <c r="A2" s="217"/>
      <c r="B2" s="226"/>
      <c r="C2" s="227"/>
      <c r="D2" s="228"/>
      <c r="E2" s="221" t="s">
        <v>164</v>
      </c>
      <c r="F2" s="222"/>
    </row>
    <row r="3" spans="1:7" ht="16.5" thickBot="1" x14ac:dyDescent="0.25">
      <c r="A3" s="218"/>
      <c r="B3" s="229"/>
      <c r="C3" s="230"/>
      <c r="D3" s="231"/>
      <c r="E3" s="221" t="s">
        <v>148</v>
      </c>
      <c r="F3" s="222"/>
    </row>
    <row r="4" spans="1:7" ht="15" customHeight="1" thickBot="1" x14ac:dyDescent="0.25">
      <c r="A4" s="239"/>
      <c r="B4" s="240"/>
      <c r="C4" s="240"/>
      <c r="D4" s="240"/>
      <c r="E4" s="240"/>
      <c r="F4" s="241"/>
    </row>
    <row r="5" spans="1:7" ht="21" customHeight="1" thickBot="1" x14ac:dyDescent="0.25">
      <c r="A5" s="37" t="s">
        <v>0</v>
      </c>
      <c r="B5" s="38" t="s">
        <v>1</v>
      </c>
      <c r="C5" s="37" t="s">
        <v>2</v>
      </c>
      <c r="D5" s="37" t="s">
        <v>36</v>
      </c>
      <c r="E5" s="37" t="s">
        <v>37</v>
      </c>
      <c r="F5" s="39" t="s">
        <v>38</v>
      </c>
    </row>
    <row r="6" spans="1:7" ht="30" customHeight="1" thickBot="1" x14ac:dyDescent="0.25">
      <c r="A6" s="204" t="s">
        <v>16</v>
      </c>
      <c r="B6" s="2" t="s">
        <v>97</v>
      </c>
      <c r="C6" s="35" t="str">
        <f>Seguimiento!D6</f>
        <v>&gt;= 70%</v>
      </c>
      <c r="D6" s="2" t="s">
        <v>17</v>
      </c>
      <c r="E6" s="2" t="s">
        <v>39</v>
      </c>
      <c r="F6" s="2" t="s">
        <v>40</v>
      </c>
      <c r="G6" s="6"/>
    </row>
    <row r="7" spans="1:7" ht="30" customHeight="1" thickBot="1" x14ac:dyDescent="0.25">
      <c r="A7" s="205"/>
      <c r="B7" s="7" t="s">
        <v>90</v>
      </c>
      <c r="C7" s="79" t="str">
        <f>Seguimiento!D7</f>
        <v>&gt;= 70%</v>
      </c>
      <c r="D7" s="12" t="s">
        <v>86</v>
      </c>
      <c r="E7" s="4" t="s">
        <v>39</v>
      </c>
      <c r="F7" s="4" t="s">
        <v>87</v>
      </c>
      <c r="G7" s="6"/>
    </row>
    <row r="8" spans="1:7" ht="35.25" customHeight="1" thickBot="1" x14ac:dyDescent="0.25">
      <c r="A8" s="204" t="s">
        <v>19</v>
      </c>
      <c r="B8" s="8" t="s">
        <v>91</v>
      </c>
      <c r="C8" s="65" t="str">
        <f>Seguimiento!D9</f>
        <v>&gt;= 80%</v>
      </c>
      <c r="D8" s="2" t="s">
        <v>61</v>
      </c>
      <c r="E8" s="7" t="s">
        <v>92</v>
      </c>
      <c r="F8" s="4" t="s">
        <v>41</v>
      </c>
      <c r="G8" s="6"/>
    </row>
    <row r="9" spans="1:7" ht="41.25" customHeight="1" thickBot="1" x14ac:dyDescent="0.25">
      <c r="A9" s="206"/>
      <c r="B9" s="3" t="s">
        <v>20</v>
      </c>
      <c r="C9" s="64" t="str">
        <f>Seguimiento!D11</f>
        <v>&gt;= 90%</v>
      </c>
      <c r="D9" s="2" t="s">
        <v>61</v>
      </c>
      <c r="E9" s="2" t="s">
        <v>92</v>
      </c>
      <c r="F9" s="2" t="s">
        <v>89</v>
      </c>
      <c r="G9" s="6"/>
    </row>
    <row r="10" spans="1:7" ht="30" customHeight="1" thickBot="1" x14ac:dyDescent="0.25">
      <c r="A10" s="206"/>
      <c r="B10" s="210" t="s">
        <v>42</v>
      </c>
      <c r="C10" s="134" t="str">
        <f>Seguimiento!D13</f>
        <v>&gt;=  90%.</v>
      </c>
      <c r="D10" s="134" t="s">
        <v>17</v>
      </c>
      <c r="E10" s="134" t="s">
        <v>94</v>
      </c>
      <c r="F10" s="40" t="s">
        <v>67</v>
      </c>
      <c r="G10" s="6"/>
    </row>
    <row r="11" spans="1:7" ht="29.25" customHeight="1" thickBot="1" x14ac:dyDescent="0.25">
      <c r="A11" s="206"/>
      <c r="B11" s="211"/>
      <c r="C11" s="135"/>
      <c r="D11" s="135"/>
      <c r="E11" s="135"/>
      <c r="F11" s="40" t="s">
        <v>68</v>
      </c>
      <c r="G11" s="6"/>
    </row>
    <row r="12" spans="1:7" ht="39" customHeight="1" thickBot="1" x14ac:dyDescent="0.25">
      <c r="A12" s="206"/>
      <c r="B12" s="9" t="s">
        <v>55</v>
      </c>
      <c r="C12" s="208" t="s">
        <v>17</v>
      </c>
      <c r="D12" s="209"/>
      <c r="E12" s="5" t="s">
        <v>146</v>
      </c>
      <c r="F12" s="40" t="s">
        <v>69</v>
      </c>
      <c r="G12" s="6"/>
    </row>
    <row r="13" spans="1:7" ht="42.75" customHeight="1" thickBot="1" x14ac:dyDescent="0.25">
      <c r="A13" s="206"/>
      <c r="B13" s="9" t="s">
        <v>63</v>
      </c>
      <c r="C13" s="80" t="str">
        <f>Seguimiento!D16</f>
        <v>4 días</v>
      </c>
      <c r="D13" s="2" t="s">
        <v>17</v>
      </c>
      <c r="E13" s="5" t="s">
        <v>146</v>
      </c>
      <c r="F13" s="40" t="s">
        <v>147</v>
      </c>
      <c r="G13" s="6"/>
    </row>
    <row r="14" spans="1:7" ht="28.5" customHeight="1" thickBot="1" x14ac:dyDescent="0.25">
      <c r="A14" s="206"/>
      <c r="B14" s="10" t="s">
        <v>102</v>
      </c>
      <c r="C14" s="80" t="str">
        <f>Seguimiento!D18</f>
        <v xml:space="preserve">&lt;= 2% </v>
      </c>
      <c r="D14" s="2" t="s">
        <v>17</v>
      </c>
      <c r="E14" s="5" t="s">
        <v>146</v>
      </c>
      <c r="F14" s="40" t="s">
        <v>66</v>
      </c>
      <c r="G14" s="6"/>
    </row>
    <row r="15" spans="1:7" ht="29.25" customHeight="1" thickBot="1" x14ac:dyDescent="0.25">
      <c r="A15" s="206"/>
      <c r="B15" s="10" t="s">
        <v>103</v>
      </c>
      <c r="C15" s="80" t="str">
        <f>Seguimiento!D20</f>
        <v xml:space="preserve">&lt;= 2% </v>
      </c>
      <c r="D15" s="2" t="s">
        <v>17</v>
      </c>
      <c r="E15" s="5" t="s">
        <v>146</v>
      </c>
      <c r="F15" s="40" t="s">
        <v>66</v>
      </c>
      <c r="G15" s="6"/>
    </row>
    <row r="16" spans="1:7" ht="40.5" customHeight="1" thickBot="1" x14ac:dyDescent="0.25">
      <c r="A16" s="205"/>
      <c r="B16" s="2" t="s">
        <v>51</v>
      </c>
      <c r="C16" s="2" t="str">
        <f>Seguimiento!E22</f>
        <v>Según programa de auditoria interna y externa</v>
      </c>
      <c r="D16" s="2" t="s">
        <v>34</v>
      </c>
      <c r="E16" s="2" t="s">
        <v>93</v>
      </c>
      <c r="F16" s="2" t="s">
        <v>33</v>
      </c>
      <c r="G16" s="6"/>
    </row>
    <row r="17" spans="1:14" ht="20.25" customHeight="1" x14ac:dyDescent="0.2">
      <c r="A17" s="204" t="s">
        <v>22</v>
      </c>
      <c r="B17" s="210" t="str">
        <f>Seguimiento!C23</f>
        <v>Porcentaje de certificado con error</v>
      </c>
      <c r="C17" s="173" t="str">
        <f>Seguimiento!D23</f>
        <v>&lt;= 2,5 %</v>
      </c>
      <c r="D17" s="134" t="s">
        <v>23</v>
      </c>
      <c r="E17" s="134" t="s">
        <v>94</v>
      </c>
      <c r="F17" s="134" t="s">
        <v>98</v>
      </c>
      <c r="G17" s="6"/>
    </row>
    <row r="18" spans="1:14" ht="9" customHeight="1" x14ac:dyDescent="0.2">
      <c r="A18" s="206"/>
      <c r="B18" s="215"/>
      <c r="C18" s="207"/>
      <c r="D18" s="149"/>
      <c r="E18" s="149"/>
      <c r="F18" s="149"/>
      <c r="G18" s="6"/>
    </row>
    <row r="19" spans="1:14" ht="9.75" customHeight="1" thickBot="1" x14ac:dyDescent="0.25">
      <c r="A19" s="206"/>
      <c r="B19" s="211"/>
      <c r="C19" s="174"/>
      <c r="D19" s="135"/>
      <c r="E19" s="135"/>
      <c r="F19" s="135"/>
      <c r="G19" s="6"/>
    </row>
    <row r="20" spans="1:14" ht="27" customHeight="1" thickBot="1" x14ac:dyDescent="0.25">
      <c r="A20" s="206"/>
      <c r="B20" s="232" t="s">
        <v>70</v>
      </c>
      <c r="C20" s="233"/>
      <c r="D20" s="134" t="s">
        <v>23</v>
      </c>
      <c r="E20" s="7" t="s">
        <v>94</v>
      </c>
      <c r="F20" s="2" t="s">
        <v>71</v>
      </c>
      <c r="G20" s="6"/>
    </row>
    <row r="21" spans="1:14" ht="24" customHeight="1" thickBot="1" x14ac:dyDescent="0.25">
      <c r="A21" s="206"/>
      <c r="B21" s="11" t="s">
        <v>72</v>
      </c>
      <c r="C21" s="81" t="str">
        <f>Seguimiento!D25</f>
        <v>&gt;= 60%</v>
      </c>
      <c r="D21" s="149"/>
      <c r="E21" s="2" t="s">
        <v>94</v>
      </c>
      <c r="F21" s="134" t="s">
        <v>71</v>
      </c>
      <c r="G21" s="6"/>
    </row>
    <row r="22" spans="1:14" ht="24" customHeight="1" thickBot="1" x14ac:dyDescent="0.25">
      <c r="A22" s="206"/>
      <c r="B22" s="11" t="s">
        <v>73</v>
      </c>
      <c r="C22" s="81" t="str">
        <f>Seguimiento!D27</f>
        <v>&gt;= 20%</v>
      </c>
      <c r="D22" s="149"/>
      <c r="E22" s="2" t="s">
        <v>94</v>
      </c>
      <c r="F22" s="149"/>
      <c r="G22" s="6"/>
    </row>
    <row r="23" spans="1:14" ht="23.25" customHeight="1" thickBot="1" x14ac:dyDescent="0.25">
      <c r="A23" s="206"/>
      <c r="B23" s="11" t="s">
        <v>74</v>
      </c>
      <c r="C23" s="81" t="str">
        <f>Seguimiento!D29</f>
        <v>&gt;= 10%</v>
      </c>
      <c r="D23" s="149"/>
      <c r="E23" s="2" t="s">
        <v>94</v>
      </c>
      <c r="F23" s="149"/>
      <c r="G23" s="6"/>
    </row>
    <row r="24" spans="1:14" ht="24" customHeight="1" thickBot="1" x14ac:dyDescent="0.25">
      <c r="A24" s="206"/>
      <c r="B24" s="11" t="s">
        <v>75</v>
      </c>
      <c r="C24" s="81" t="str">
        <f>Seguimiento!D31</f>
        <v>&gt;= 10%</v>
      </c>
      <c r="D24" s="135"/>
      <c r="E24" s="2" t="s">
        <v>94</v>
      </c>
      <c r="F24" s="135"/>
      <c r="G24" s="6"/>
    </row>
    <row r="25" spans="1:14" ht="27" customHeight="1" thickBot="1" x14ac:dyDescent="0.25">
      <c r="A25" s="206"/>
      <c r="B25" s="11" t="str">
        <f>Seguimiento!C33</f>
        <v>Satisfacción al cliente</v>
      </c>
      <c r="C25" s="81" t="str">
        <f>Seguimiento!D33</f>
        <v>&gt;= 90%</v>
      </c>
      <c r="D25" s="4" t="s">
        <v>23</v>
      </c>
      <c r="E25" s="7" t="s">
        <v>94</v>
      </c>
      <c r="F25" s="2" t="s">
        <v>76</v>
      </c>
      <c r="G25" s="6"/>
    </row>
    <row r="26" spans="1:14" ht="51.75" customHeight="1" thickBot="1" x14ac:dyDescent="0.25">
      <c r="A26" s="206"/>
      <c r="B26" s="63" t="s">
        <v>77</v>
      </c>
      <c r="C26" s="82" t="str">
        <f>Seguimiento!D35</f>
        <v>&lt;= 10%</v>
      </c>
      <c r="D26" s="61" t="s">
        <v>23</v>
      </c>
      <c r="E26" s="61" t="s">
        <v>94</v>
      </c>
      <c r="F26" s="59" t="s">
        <v>78</v>
      </c>
      <c r="G26" s="6"/>
    </row>
    <row r="27" spans="1:14" ht="39.75" customHeight="1" thickBot="1" x14ac:dyDescent="0.25">
      <c r="A27" s="212" t="s">
        <v>43</v>
      </c>
      <c r="B27" s="2" t="s">
        <v>44</v>
      </c>
      <c r="C27" s="35" t="str">
        <f>Seguimiento!D37</f>
        <v>&gt;= 80%</v>
      </c>
      <c r="D27" s="2" t="s">
        <v>23</v>
      </c>
      <c r="E27" s="2" t="s">
        <v>95</v>
      </c>
      <c r="F27" s="2" t="s">
        <v>145</v>
      </c>
      <c r="G27" s="6"/>
    </row>
    <row r="28" spans="1:14" ht="36.75" customHeight="1" thickBot="1" x14ac:dyDescent="0.25">
      <c r="A28" s="213"/>
      <c r="B28" s="2" t="s">
        <v>56</v>
      </c>
      <c r="C28" s="35" t="str">
        <f>Seguimiento!D39</f>
        <v>&gt;=75%</v>
      </c>
      <c r="D28" s="2" t="s">
        <v>23</v>
      </c>
      <c r="E28" s="2" t="s">
        <v>95</v>
      </c>
      <c r="F28" s="2" t="s">
        <v>144</v>
      </c>
      <c r="G28" s="6"/>
    </row>
    <row r="29" spans="1:14" ht="36.75" customHeight="1" thickBot="1" x14ac:dyDescent="0.25">
      <c r="A29" s="234" t="s">
        <v>62</v>
      </c>
      <c r="B29" s="35" t="str">
        <f>Seguimiento!C41</f>
        <v># de eventos realizados</v>
      </c>
      <c r="C29" s="35" t="str">
        <f>Seguimiento!D41</f>
        <v>250 Eventos</v>
      </c>
      <c r="D29" s="35" t="str">
        <f>Seguimiento!E41</f>
        <v>Semestral</v>
      </c>
      <c r="E29" s="2" t="s">
        <v>133</v>
      </c>
      <c r="F29" s="2" t="s">
        <v>138</v>
      </c>
      <c r="G29" s="6"/>
    </row>
    <row r="30" spans="1:14" ht="36.75" customHeight="1" thickBot="1" x14ac:dyDescent="0.25">
      <c r="A30" s="235"/>
      <c r="B30" s="237" t="str">
        <f>Seguimiento!C42</f>
        <v>Eventos  por auditorio</v>
      </c>
      <c r="C30" s="238"/>
      <c r="D30" s="35" t="str">
        <f>Seguimiento!E41</f>
        <v>Semestral</v>
      </c>
      <c r="E30" s="2" t="s">
        <v>133</v>
      </c>
      <c r="F30" s="2" t="s">
        <v>139</v>
      </c>
      <c r="G30" s="6"/>
      <c r="N30" t="s">
        <v>60</v>
      </c>
    </row>
    <row r="31" spans="1:14" ht="36.75" customHeight="1" thickBot="1" x14ac:dyDescent="0.25">
      <c r="A31" s="235"/>
      <c r="B31" s="35" t="s">
        <v>128</v>
      </c>
      <c r="C31" s="83">
        <v>100</v>
      </c>
      <c r="D31" s="35" t="str">
        <f>Seguimiento!E41</f>
        <v>Semestral</v>
      </c>
      <c r="E31" s="2" t="s">
        <v>133</v>
      </c>
      <c r="F31" s="2" t="s">
        <v>140</v>
      </c>
      <c r="G31" s="6"/>
    </row>
    <row r="32" spans="1:14" ht="36.75" customHeight="1" thickBot="1" x14ac:dyDescent="0.25">
      <c r="A32" s="235"/>
      <c r="B32" s="35" t="s">
        <v>129</v>
      </c>
      <c r="C32" s="83">
        <v>50</v>
      </c>
      <c r="D32" s="35" t="str">
        <f>Seguimiento!E41</f>
        <v>Semestral</v>
      </c>
      <c r="E32" s="2" t="s">
        <v>133</v>
      </c>
      <c r="F32" s="2" t="s">
        <v>141</v>
      </c>
      <c r="G32" s="6"/>
    </row>
    <row r="33" spans="1:7" ht="36.75" customHeight="1" thickBot="1" x14ac:dyDescent="0.25">
      <c r="A33" s="235"/>
      <c r="B33" s="35" t="s">
        <v>130</v>
      </c>
      <c r="C33" s="83">
        <v>20</v>
      </c>
      <c r="D33" s="35" t="str">
        <f>Seguimiento!E41</f>
        <v>Semestral</v>
      </c>
      <c r="E33" s="2" t="s">
        <v>133</v>
      </c>
      <c r="F33" s="2" t="s">
        <v>142</v>
      </c>
      <c r="G33" s="6"/>
    </row>
    <row r="34" spans="1:7" ht="36.75" customHeight="1" thickBot="1" x14ac:dyDescent="0.25">
      <c r="A34" s="235"/>
      <c r="B34" s="35" t="s">
        <v>131</v>
      </c>
      <c r="C34" s="83">
        <v>50</v>
      </c>
      <c r="D34" s="35" t="str">
        <f>Seguimiento!E41</f>
        <v>Semestral</v>
      </c>
      <c r="E34" s="2" t="s">
        <v>133</v>
      </c>
      <c r="F34" s="2" t="s">
        <v>143</v>
      </c>
      <c r="G34" s="6"/>
    </row>
    <row r="35" spans="1:7" ht="36.75" customHeight="1" thickBot="1" x14ac:dyDescent="0.25">
      <c r="A35" s="235"/>
      <c r="B35" s="35" t="str">
        <f>Seguimiento!C46</f>
        <v>Porcentaje de calificación del servicio</v>
      </c>
      <c r="C35" s="35" t="str">
        <f>Seguimiento!D46</f>
        <v>&lt;= 4,5</v>
      </c>
      <c r="D35" s="35" t="str">
        <f>Seguimiento!E46</f>
        <v>Semestral</v>
      </c>
      <c r="E35" s="2" t="s">
        <v>133</v>
      </c>
      <c r="F35" s="2" t="s">
        <v>134</v>
      </c>
      <c r="G35" s="6"/>
    </row>
    <row r="36" spans="1:7" ht="27" customHeight="1" thickBot="1" x14ac:dyDescent="0.25">
      <c r="A36" s="235"/>
      <c r="B36" s="35" t="str">
        <f>Seguimiento!C47</f>
        <v>Porcentaje de eventos por prestamo</v>
      </c>
      <c r="C36" s="84">
        <f>Seguimiento!D47</f>
        <v>0.15</v>
      </c>
      <c r="D36" s="35" t="str">
        <f>Seguimiento!E47</f>
        <v>Semestral</v>
      </c>
      <c r="E36" s="2" t="s">
        <v>133</v>
      </c>
      <c r="F36" s="2" t="s">
        <v>135</v>
      </c>
      <c r="G36" s="6"/>
    </row>
    <row r="37" spans="1:7" ht="30" customHeight="1" thickBot="1" x14ac:dyDescent="0.25">
      <c r="A37" s="235"/>
      <c r="B37" s="35" t="str">
        <f>Seguimiento!C48</f>
        <v>Porcentaje de eventos internos</v>
      </c>
      <c r="C37" s="85">
        <f>Seguimiento!D48</f>
        <v>0.1</v>
      </c>
      <c r="D37" s="35" t="str">
        <f>Seguimiento!E47</f>
        <v>Semestral</v>
      </c>
      <c r="E37" s="2" t="s">
        <v>133</v>
      </c>
      <c r="F37" s="2" t="s">
        <v>136</v>
      </c>
      <c r="G37" s="6"/>
    </row>
    <row r="38" spans="1:7" ht="25.5" customHeight="1" thickBot="1" x14ac:dyDescent="0.25">
      <c r="A38" s="236"/>
      <c r="B38" s="35" t="str">
        <f>Seguimiento!C49</f>
        <v>Porcentaje de eventos por alquiler</v>
      </c>
      <c r="C38" s="85">
        <f>Seguimiento!D49</f>
        <v>0.02</v>
      </c>
      <c r="D38" s="35" t="str">
        <f>Seguimiento!E47</f>
        <v>Semestral</v>
      </c>
      <c r="E38" s="2" t="s">
        <v>133</v>
      </c>
      <c r="F38" s="2" t="s">
        <v>137</v>
      </c>
      <c r="G38" s="6"/>
    </row>
    <row r="39" spans="1:7" ht="39" customHeight="1" thickBot="1" x14ac:dyDescent="0.25">
      <c r="A39" s="214" t="s">
        <v>104</v>
      </c>
      <c r="B39" s="35" t="str">
        <f>Seguimiento!C50</f>
        <v>Eficiencia en la Formación</v>
      </c>
      <c r="C39" s="35" t="str">
        <f>Seguimiento!D50</f>
        <v>&gt;= 70%</v>
      </c>
      <c r="D39" s="35" t="str">
        <f>Seguimiento!E50</f>
        <v>semestral</v>
      </c>
      <c r="E39" s="2" t="s">
        <v>108</v>
      </c>
      <c r="F39" s="2" t="s">
        <v>46</v>
      </c>
      <c r="G39" s="6"/>
    </row>
    <row r="40" spans="1:7" ht="32.25" customHeight="1" thickBot="1" x14ac:dyDescent="0.25">
      <c r="A40" s="206"/>
      <c r="B40" s="2" t="s">
        <v>47</v>
      </c>
      <c r="C40" s="35" t="str">
        <f>Seguimiento!D52</f>
        <v>&gt;= 70%</v>
      </c>
      <c r="D40" s="35" t="str">
        <f>Seguimiento!E52</f>
        <v>semestral</v>
      </c>
      <c r="E40" s="2" t="s">
        <v>108</v>
      </c>
      <c r="F40" s="2" t="s">
        <v>52</v>
      </c>
      <c r="G40" s="6"/>
    </row>
    <row r="41" spans="1:7" ht="31.5" customHeight="1" thickBot="1" x14ac:dyDescent="0.25">
      <c r="A41" s="206"/>
      <c r="B41" s="35" t="str">
        <f>Seguimiento!C54</f>
        <v>Clima Organizacional</v>
      </c>
      <c r="C41" s="35" t="str">
        <f>Seguimiento!D54</f>
        <v>&gt;= 80%</v>
      </c>
      <c r="D41" s="35" t="str">
        <f>Seguimiento!E54</f>
        <v>Anual</v>
      </c>
      <c r="E41" s="2" t="s">
        <v>108</v>
      </c>
      <c r="F41" s="2" t="s">
        <v>57</v>
      </c>
      <c r="G41" s="6"/>
    </row>
    <row r="42" spans="1:7" ht="35.25" customHeight="1" thickBot="1" x14ac:dyDescent="0.25">
      <c r="A42" s="212" t="s">
        <v>105</v>
      </c>
      <c r="B42" s="2" t="str">
        <f>Seguimiento!C55</f>
        <v>% cumplimiento de mantenimiento edificio</v>
      </c>
      <c r="C42" s="2" t="str">
        <f>Seguimiento!D55</f>
        <v>&gt;= 80%</v>
      </c>
      <c r="D42" s="2" t="str">
        <f>Seguimiento!E55</f>
        <v>anual</v>
      </c>
      <c r="E42" s="2" t="s">
        <v>108</v>
      </c>
      <c r="F42" s="2" t="s">
        <v>48</v>
      </c>
      <c r="G42" s="6"/>
    </row>
    <row r="43" spans="1:7" ht="34.5" customHeight="1" thickBot="1" x14ac:dyDescent="0.25">
      <c r="A43" s="213"/>
      <c r="B43" s="2" t="str">
        <f>Seguimiento!C57</f>
        <v>% cumplimiento de mantenimiento de equipos</v>
      </c>
      <c r="C43" s="2" t="str">
        <f>Seguimiento!D57</f>
        <v>&gt;= 80%</v>
      </c>
      <c r="D43" s="2" t="str">
        <f>Seguimiento!E57</f>
        <v>Semestral</v>
      </c>
      <c r="E43" s="2" t="s">
        <v>108</v>
      </c>
      <c r="F43" s="2" t="s">
        <v>48</v>
      </c>
      <c r="G43" s="6"/>
    </row>
    <row r="44" spans="1:7" ht="31.5" customHeight="1" thickBot="1" x14ac:dyDescent="0.25">
      <c r="A44" s="204" t="s">
        <v>106</v>
      </c>
      <c r="B44" s="35" t="str">
        <f>Seguimiento!C59</f>
        <v>Calificacion promedio de los Proveedores</v>
      </c>
      <c r="C44" s="35" t="str">
        <f>Seguimiento!D59</f>
        <v>80 puntos</v>
      </c>
      <c r="D44" s="35" t="str">
        <f>Seguimiento!E59</f>
        <v>Semestral</v>
      </c>
      <c r="E44" s="2" t="s">
        <v>108</v>
      </c>
      <c r="F44" s="2" t="s">
        <v>59</v>
      </c>
      <c r="G44" s="6" t="s">
        <v>60</v>
      </c>
    </row>
    <row r="45" spans="1:7" ht="32.25" customHeight="1" thickBot="1" x14ac:dyDescent="0.25">
      <c r="A45" s="205"/>
      <c r="B45" s="35" t="str">
        <f>Seguimiento!C61</f>
        <v>Eficacia en las compras</v>
      </c>
      <c r="C45" s="35" t="str">
        <f>Seguimiento!D61</f>
        <v>&gt;= 90%</v>
      </c>
      <c r="D45" s="35" t="str">
        <f>Seguimiento!E61</f>
        <v>Semestral</v>
      </c>
      <c r="E45" s="2" t="s">
        <v>109</v>
      </c>
      <c r="F45" s="2" t="s">
        <v>50</v>
      </c>
      <c r="G45" s="6"/>
    </row>
    <row r="46" spans="1:7" ht="26.25" customHeight="1" thickBot="1" x14ac:dyDescent="0.25">
      <c r="A46" s="204" t="s">
        <v>107</v>
      </c>
      <c r="B46" s="35" t="str">
        <f>Seguimiento!C63</f>
        <v>% cumplimiento de actualizaciones ejecutadas</v>
      </c>
      <c r="C46" s="35" t="str">
        <f>Seguimiento!D63</f>
        <v>&gt;= 75%</v>
      </c>
      <c r="D46" s="35" t="str">
        <f>Seguimiento!E63</f>
        <v>Trimestral</v>
      </c>
      <c r="E46" s="2" t="s">
        <v>84</v>
      </c>
      <c r="F46" s="2" t="s">
        <v>85</v>
      </c>
      <c r="G46" s="6"/>
    </row>
    <row r="47" spans="1:7" ht="30.75" customHeight="1" thickBot="1" x14ac:dyDescent="0.25">
      <c r="A47" s="205"/>
      <c r="B47" s="35" t="str">
        <f>Seguimiento!C65</f>
        <v>% cumplimiento de mantenimiento de equipos</v>
      </c>
      <c r="C47" s="35" t="str">
        <f>Seguimiento!D65</f>
        <v>&gt;= 75%</v>
      </c>
      <c r="D47" s="35" t="str">
        <f>Seguimiento!E65</f>
        <v>Trimestral</v>
      </c>
      <c r="E47" s="2" t="s">
        <v>84</v>
      </c>
      <c r="F47" s="2" t="s">
        <v>96</v>
      </c>
      <c r="G47" s="6"/>
    </row>
    <row r="48" spans="1:7" x14ac:dyDescent="0.2">
      <c r="F48" s="6"/>
      <c r="G48" s="6"/>
    </row>
    <row r="49" spans="6:7" x14ac:dyDescent="0.2">
      <c r="F49" s="6"/>
      <c r="G49" s="6"/>
    </row>
    <row r="50" spans="6:7" x14ac:dyDescent="0.2">
      <c r="F50" s="6"/>
      <c r="G50" s="6"/>
    </row>
    <row r="51" spans="6:7" x14ac:dyDescent="0.2">
      <c r="F51" s="6"/>
      <c r="G51" s="6"/>
    </row>
  </sheetData>
  <mergeCells count="29">
    <mergeCell ref="A42:A43"/>
    <mergeCell ref="A1:A3"/>
    <mergeCell ref="E1:F1"/>
    <mergeCell ref="E3:F3"/>
    <mergeCell ref="B1:D3"/>
    <mergeCell ref="A6:A7"/>
    <mergeCell ref="B20:C20"/>
    <mergeCell ref="A29:A38"/>
    <mergeCell ref="B30:C30"/>
    <mergeCell ref="A4:F4"/>
    <mergeCell ref="E2:F2"/>
    <mergeCell ref="A17:A26"/>
    <mergeCell ref="F17:F19"/>
    <mergeCell ref="A46:A47"/>
    <mergeCell ref="F21:F24"/>
    <mergeCell ref="D20:D24"/>
    <mergeCell ref="A8:A16"/>
    <mergeCell ref="C17:C19"/>
    <mergeCell ref="D17:D19"/>
    <mergeCell ref="E17:E19"/>
    <mergeCell ref="E10:E11"/>
    <mergeCell ref="C12:D12"/>
    <mergeCell ref="B10:B11"/>
    <mergeCell ref="D10:D11"/>
    <mergeCell ref="C10:C11"/>
    <mergeCell ref="A44:A45"/>
    <mergeCell ref="A27:A28"/>
    <mergeCell ref="A39:A41"/>
    <mergeCell ref="B17:B19"/>
  </mergeCells>
  <phoneticPr fontId="0" type="noConversion"/>
  <pageMargins left="0.74803149606299213" right="0.78740157480314965" top="0.31496062992125984" bottom="0.7874015748031496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K10" sqref="K10"/>
    </sheetView>
  </sheetViews>
  <sheetFormatPr baseColWidth="10" defaultRowHeight="12.75" x14ac:dyDescent="0.2"/>
  <cols>
    <col min="1" max="1" width="22.140625" customWidth="1"/>
    <col min="2" max="2" width="20.5703125" customWidth="1"/>
    <col min="3" max="3" width="15.7109375" customWidth="1"/>
    <col min="4" max="4" width="44.28515625" customWidth="1"/>
    <col min="5" max="5" width="21.28515625" bestFit="1" customWidth="1"/>
  </cols>
  <sheetData>
    <row r="1" spans="1:5" ht="16.5" customHeight="1" thickBot="1" x14ac:dyDescent="0.25">
      <c r="A1" s="216"/>
      <c r="B1" s="255" t="s">
        <v>166</v>
      </c>
      <c r="C1" s="256"/>
      <c r="D1" s="257"/>
      <c r="E1" s="89" t="s">
        <v>167</v>
      </c>
    </row>
    <row r="2" spans="1:5" ht="16.5" customHeight="1" thickBot="1" x14ac:dyDescent="0.25">
      <c r="A2" s="217"/>
      <c r="B2" s="258"/>
      <c r="C2" s="259"/>
      <c r="D2" s="260"/>
      <c r="E2" s="90" t="s">
        <v>164</v>
      </c>
    </row>
    <row r="3" spans="1:5" ht="16.5" customHeight="1" thickBot="1" x14ac:dyDescent="0.25">
      <c r="A3" s="218"/>
      <c r="B3" s="261"/>
      <c r="C3" s="262"/>
      <c r="D3" s="263"/>
      <c r="E3" s="90" t="s">
        <v>168</v>
      </c>
    </row>
    <row r="4" spans="1:5" ht="21" thickBot="1" x14ac:dyDescent="0.35">
      <c r="A4" s="91"/>
      <c r="B4" s="91"/>
      <c r="C4" s="91"/>
    </row>
    <row r="5" spans="1:5" ht="13.5" thickBot="1" x14ac:dyDescent="0.25">
      <c r="A5" s="264" t="s">
        <v>169</v>
      </c>
      <c r="B5" s="265"/>
      <c r="C5" s="92" t="s">
        <v>165</v>
      </c>
      <c r="D5" s="92" t="s">
        <v>170</v>
      </c>
      <c r="E5" s="92" t="s">
        <v>2</v>
      </c>
    </row>
    <row r="6" spans="1:5" ht="27.75" customHeight="1" thickBot="1" x14ac:dyDescent="0.25">
      <c r="A6" s="242" t="s">
        <v>171</v>
      </c>
      <c r="B6" s="243"/>
      <c r="C6" s="87" t="s">
        <v>172</v>
      </c>
      <c r="D6" s="93" t="str">
        <f>'[1]plan indicadores'!B8</f>
        <v>Cumplimiento de convenios gestionados</v>
      </c>
      <c r="E6" s="94" t="str">
        <f>'[1]plan indicadores'!C7</f>
        <v>&gt;= 70%</v>
      </c>
    </row>
    <row r="7" spans="1:5" ht="24.75" customHeight="1" x14ac:dyDescent="0.2">
      <c r="A7" s="244" t="s">
        <v>173</v>
      </c>
      <c r="B7" s="245"/>
      <c r="C7" s="266" t="s">
        <v>174</v>
      </c>
      <c r="D7" s="95" t="str">
        <f>'[1]plan indicadores'!B18</f>
        <v>Porcentaje de certificado con error</v>
      </c>
      <c r="E7" s="95" t="str">
        <f>'[1]plan indicadores'!C18</f>
        <v>&lt;= 2,5 %</v>
      </c>
    </row>
    <row r="8" spans="1:5" ht="24.75" customHeight="1" x14ac:dyDescent="0.2">
      <c r="A8" s="246"/>
      <c r="B8" s="247"/>
      <c r="C8" s="267"/>
      <c r="D8" s="96" t="str">
        <f>[1]Seguimiento!C36</f>
        <v>Variacion No. De Devoluciones de Documentos y Libros presentados para  Registro</v>
      </c>
      <c r="E8" s="96" t="str">
        <f>[1]Seguimiento!D36</f>
        <v>&lt;= 10%</v>
      </c>
    </row>
    <row r="9" spans="1:5" ht="24.75" customHeight="1" thickBot="1" x14ac:dyDescent="0.25">
      <c r="A9" s="248"/>
      <c r="B9" s="249"/>
      <c r="C9" s="268"/>
      <c r="D9" s="97" t="str">
        <f>[1]Seguimiento!C26</f>
        <v xml:space="preserve">Eficiencia del proceso de renovación </v>
      </c>
      <c r="E9" s="97" t="str">
        <f>[1]Seguimiento!D26</f>
        <v>&gt;= 60%</v>
      </c>
    </row>
    <row r="10" spans="1:5" ht="27.75" customHeight="1" x14ac:dyDescent="0.2">
      <c r="A10" s="244" t="s">
        <v>175</v>
      </c>
      <c r="B10" s="245"/>
      <c r="C10" s="250" t="s">
        <v>19</v>
      </c>
      <c r="D10" s="98" t="str">
        <f>[1]Seguimiento!C14</f>
        <v>Porcentaje de  satisfaccion del cliente</v>
      </c>
      <c r="E10" s="98" t="str">
        <f>[1]Seguimiento!D14</f>
        <v>&gt;=  90%.</v>
      </c>
    </row>
    <row r="11" spans="1:5" ht="27.75" customHeight="1" thickBot="1" x14ac:dyDescent="0.25">
      <c r="A11" s="246"/>
      <c r="B11" s="247"/>
      <c r="C11" s="251"/>
      <c r="D11" s="99" t="str">
        <f>'[1]plan indicadores'!B34</f>
        <v>% de Satisfaccion de las personas capacitadas</v>
      </c>
      <c r="E11" s="99" t="str">
        <f>'[1]plan indicadores'!C34</f>
        <v>&gt;=75%</v>
      </c>
    </row>
    <row r="12" spans="1:5" ht="16.5" customHeight="1" x14ac:dyDescent="0.2">
      <c r="A12" s="246"/>
      <c r="B12" s="247"/>
      <c r="C12" s="251"/>
      <c r="D12" s="253" t="str">
        <f>[1]Seguimiento!C16</f>
        <v>Eficacia de las Peticiones, Quejas y Reclamos</v>
      </c>
      <c r="E12" s="254"/>
    </row>
    <row r="13" spans="1:5" ht="22.5" customHeight="1" x14ac:dyDescent="0.2">
      <c r="A13" s="246"/>
      <c r="B13" s="247"/>
      <c r="C13" s="251"/>
      <c r="D13" s="99" t="str">
        <f>[1]Seguimiento!C17</f>
        <v>PETICIONES</v>
      </c>
      <c r="E13" s="99" t="str">
        <f>[1]Seguimiento!D17</f>
        <v>4 días</v>
      </c>
    </row>
    <row r="14" spans="1:5" ht="22.5" customHeight="1" x14ac:dyDescent="0.2">
      <c r="A14" s="246"/>
      <c r="B14" s="247"/>
      <c r="C14" s="251"/>
      <c r="D14" s="99" t="str">
        <f>[1]Seguimiento!C19</f>
        <v>QUEJAS</v>
      </c>
      <c r="E14" s="99" t="str">
        <f>[1]Seguimiento!D19</f>
        <v xml:space="preserve">&lt;= 2% </v>
      </c>
    </row>
    <row r="15" spans="1:5" ht="22.5" customHeight="1" thickBot="1" x14ac:dyDescent="0.25">
      <c r="A15" s="248"/>
      <c r="B15" s="249"/>
      <c r="C15" s="252"/>
      <c r="D15" s="97" t="str">
        <f>[1]Seguimiento!C21</f>
        <v>RECLAMOS</v>
      </c>
      <c r="E15" s="97" t="str">
        <f>[1]Seguimiento!D21</f>
        <v xml:space="preserve">&lt;= 2% </v>
      </c>
    </row>
    <row r="16" spans="1:5" ht="26.25" customHeight="1" x14ac:dyDescent="0.2">
      <c r="A16" s="244" t="s">
        <v>176</v>
      </c>
      <c r="B16" s="245"/>
      <c r="C16" s="250" t="s">
        <v>177</v>
      </c>
      <c r="D16" s="88" t="s">
        <v>178</v>
      </c>
      <c r="E16" s="88" t="s">
        <v>179</v>
      </c>
    </row>
    <row r="17" spans="1:5" ht="26.25" customHeight="1" thickBot="1" x14ac:dyDescent="0.25">
      <c r="A17" s="248"/>
      <c r="B17" s="249"/>
      <c r="C17" s="252"/>
      <c r="D17" s="100" t="s">
        <v>180</v>
      </c>
      <c r="E17" s="97" t="s">
        <v>179</v>
      </c>
    </row>
    <row r="18" spans="1:5" ht="24.75" customHeight="1" x14ac:dyDescent="0.2">
      <c r="A18" s="244" t="s">
        <v>181</v>
      </c>
      <c r="B18" s="245"/>
      <c r="C18" s="250" t="s">
        <v>182</v>
      </c>
      <c r="D18" s="101" t="str">
        <f>'[1]plan indicadores'!B45</f>
        <v>Eficiencia en la Formación</v>
      </c>
      <c r="E18" s="101" t="str">
        <f>'[1]plan indicadores'!C45</f>
        <v>&gt;= 70%</v>
      </c>
    </row>
    <row r="19" spans="1:5" ht="24.75" customHeight="1" x14ac:dyDescent="0.2">
      <c r="A19" s="246"/>
      <c r="B19" s="247"/>
      <c r="C19" s="251"/>
      <c r="D19" s="102" t="str">
        <f>'[1]plan indicadores'!B46</f>
        <v>Eficacia en la Formación</v>
      </c>
      <c r="E19" s="102" t="str">
        <f>'[1]plan indicadores'!C46</f>
        <v>&gt;= 70%</v>
      </c>
    </row>
    <row r="20" spans="1:5" ht="24.75" customHeight="1" thickBot="1" x14ac:dyDescent="0.25">
      <c r="A20" s="248"/>
      <c r="B20" s="249"/>
      <c r="C20" s="252"/>
      <c r="D20" s="103" t="str">
        <f>'[1]plan indicadores'!B47</f>
        <v>Clima Organizacional</v>
      </c>
      <c r="E20" s="103" t="str">
        <f>'[1]plan indicadores'!C47</f>
        <v>&gt;= 80%</v>
      </c>
    </row>
    <row r="21" spans="1:5" ht="27.75" customHeight="1" thickBot="1" x14ac:dyDescent="0.25">
      <c r="A21" s="242" t="s">
        <v>183</v>
      </c>
      <c r="B21" s="243"/>
      <c r="C21" s="92" t="s">
        <v>184</v>
      </c>
      <c r="D21" s="104" t="str">
        <f>'[1]plan indicadores'!B7</f>
        <v>Cumplimiento de los indicadores del sistema de gestion de calidad</v>
      </c>
      <c r="E21" s="104" t="str">
        <f>'[1]plan indicadores'!C7</f>
        <v>&gt;= 70%</v>
      </c>
    </row>
  </sheetData>
  <mergeCells count="14">
    <mergeCell ref="A1:A3"/>
    <mergeCell ref="B1:D3"/>
    <mergeCell ref="A5:B5"/>
    <mergeCell ref="A6:B6"/>
    <mergeCell ref="A7:B9"/>
    <mergeCell ref="C7:C9"/>
    <mergeCell ref="A21:B21"/>
    <mergeCell ref="A10:B15"/>
    <mergeCell ref="C10:C15"/>
    <mergeCell ref="D12:E12"/>
    <mergeCell ref="A16:B17"/>
    <mergeCell ref="C16:C17"/>
    <mergeCell ref="A18:B20"/>
    <mergeCell ref="C18:C20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15" workbookViewId="0">
      <selection activeCell="O23" sqref="O23"/>
    </sheetView>
  </sheetViews>
  <sheetFormatPr baseColWidth="10" defaultRowHeight="12.75" x14ac:dyDescent="0.2"/>
  <sheetData>
    <row r="1" spans="1:2" ht="45.75" thickBot="1" x14ac:dyDescent="0.25">
      <c r="A1" s="14" t="s">
        <v>1</v>
      </c>
      <c r="B1" s="29" t="s">
        <v>97</v>
      </c>
    </row>
    <row r="2" spans="1:2" ht="13.5" thickBot="1" x14ac:dyDescent="0.25">
      <c r="A2" s="16" t="s">
        <v>4</v>
      </c>
      <c r="B2" s="34">
        <v>1</v>
      </c>
    </row>
    <row r="3" spans="1:2" ht="13.5" thickBot="1" x14ac:dyDescent="0.25">
      <c r="A3" s="28" t="s">
        <v>5</v>
      </c>
      <c r="B3" s="34">
        <v>1</v>
      </c>
    </row>
    <row r="4" spans="1:2" ht="13.5" thickBot="1" x14ac:dyDescent="0.25">
      <c r="A4" s="28" t="s">
        <v>6</v>
      </c>
      <c r="B4" s="34">
        <v>1</v>
      </c>
    </row>
    <row r="5" spans="1:2" ht="13.5" thickBot="1" x14ac:dyDescent="0.25">
      <c r="A5" s="28" t="s">
        <v>7</v>
      </c>
      <c r="B5" s="34">
        <v>1</v>
      </c>
    </row>
    <row r="6" spans="1:2" ht="13.5" thickBot="1" x14ac:dyDescent="0.25">
      <c r="A6" s="28" t="s">
        <v>8</v>
      </c>
      <c r="B6" s="34">
        <v>1</v>
      </c>
    </row>
    <row r="7" spans="1:2" ht="13.5" thickBot="1" x14ac:dyDescent="0.25">
      <c r="A7" s="28" t="s">
        <v>9</v>
      </c>
      <c r="B7" s="34">
        <v>1</v>
      </c>
    </row>
    <row r="8" spans="1:2" ht="13.5" thickBot="1" x14ac:dyDescent="0.25">
      <c r="A8" s="28" t="s">
        <v>10</v>
      </c>
      <c r="B8" s="34">
        <v>1</v>
      </c>
    </row>
    <row r="9" spans="1:2" ht="13.5" thickBot="1" x14ac:dyDescent="0.25">
      <c r="A9" s="28" t="s">
        <v>11</v>
      </c>
      <c r="B9" s="34">
        <v>1</v>
      </c>
    </row>
    <row r="10" spans="1:2" ht="13.5" thickBot="1" x14ac:dyDescent="0.25">
      <c r="A10" s="28" t="s">
        <v>12</v>
      </c>
      <c r="B10" s="34">
        <v>1</v>
      </c>
    </row>
    <row r="11" spans="1:2" ht="13.5" thickBot="1" x14ac:dyDescent="0.25">
      <c r="A11" s="28" t="s">
        <v>13</v>
      </c>
      <c r="B11" s="34">
        <v>1</v>
      </c>
    </row>
    <row r="12" spans="1:2" ht="13.5" thickBot="1" x14ac:dyDescent="0.25">
      <c r="A12" s="28" t="s">
        <v>14</v>
      </c>
      <c r="B12" s="34">
        <v>1</v>
      </c>
    </row>
    <row r="13" spans="1:2" ht="13.5" thickBot="1" x14ac:dyDescent="0.25">
      <c r="A13" s="28" t="s">
        <v>15</v>
      </c>
      <c r="B13" s="34">
        <v>1</v>
      </c>
    </row>
    <row r="14" spans="1:2" ht="13.5" thickBot="1" x14ac:dyDescent="0.25">
      <c r="A14" s="15" t="s">
        <v>2</v>
      </c>
      <c r="B14" s="26" t="s">
        <v>35</v>
      </c>
    </row>
    <row r="16" spans="1:2" ht="13.5" thickBot="1" x14ac:dyDescent="0.25"/>
    <row r="17" spans="1:13" ht="13.5" thickBot="1" x14ac:dyDescent="0.25">
      <c r="A17" s="14"/>
      <c r="B17" s="16" t="s">
        <v>4</v>
      </c>
      <c r="C17" s="28" t="s">
        <v>5</v>
      </c>
      <c r="D17" s="28" t="s">
        <v>6</v>
      </c>
      <c r="E17" s="28" t="s">
        <v>7</v>
      </c>
      <c r="F17" s="28" t="s">
        <v>8</v>
      </c>
      <c r="G17" s="28" t="s">
        <v>9</v>
      </c>
      <c r="H17" s="28" t="s">
        <v>10</v>
      </c>
      <c r="I17" s="28" t="s">
        <v>11</v>
      </c>
      <c r="J17" s="28" t="s">
        <v>12</v>
      </c>
      <c r="K17" s="28" t="s">
        <v>13</v>
      </c>
      <c r="L17" s="28" t="s">
        <v>14</v>
      </c>
      <c r="M17" s="28" t="s">
        <v>15</v>
      </c>
    </row>
    <row r="18" spans="1:13" ht="45.75" thickBot="1" x14ac:dyDescent="0.25">
      <c r="A18" s="29" t="s">
        <v>97</v>
      </c>
      <c r="B18" s="34">
        <v>1</v>
      </c>
      <c r="C18" s="34">
        <v>1</v>
      </c>
      <c r="D18" s="34">
        <v>1</v>
      </c>
      <c r="E18" s="34">
        <v>1</v>
      </c>
      <c r="F18" s="34">
        <v>1</v>
      </c>
      <c r="G18" s="34">
        <v>0.9</v>
      </c>
      <c r="H18" s="34">
        <v>1</v>
      </c>
      <c r="I18" s="34">
        <v>1</v>
      </c>
      <c r="J18" s="34">
        <v>1</v>
      </c>
      <c r="K18" s="34">
        <v>1</v>
      </c>
      <c r="L18" s="34">
        <v>1</v>
      </c>
      <c r="M18" s="34">
        <v>1</v>
      </c>
    </row>
    <row r="19" spans="1:13" x14ac:dyDescent="0.2">
      <c r="A19" t="s">
        <v>126</v>
      </c>
      <c r="B19" s="26">
        <v>0.7</v>
      </c>
      <c r="C19" s="26">
        <v>0.7</v>
      </c>
      <c r="D19" s="26">
        <v>0.7</v>
      </c>
      <c r="E19" s="26">
        <v>0.7</v>
      </c>
      <c r="F19" s="26">
        <v>0.7</v>
      </c>
      <c r="G19" s="26">
        <v>0.7</v>
      </c>
      <c r="H19" s="26">
        <v>0.7</v>
      </c>
      <c r="I19" s="26">
        <v>0.7</v>
      </c>
      <c r="J19" s="26">
        <v>0.7</v>
      </c>
      <c r="K19" s="26">
        <v>0.7</v>
      </c>
      <c r="L19" s="26">
        <v>0.7</v>
      </c>
      <c r="M19" s="26">
        <v>0.7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Seguimiento</vt:lpstr>
      <vt:lpstr>plan</vt:lpstr>
      <vt:lpstr>Plan objetivos</vt:lpstr>
      <vt:lpstr>Hoja6</vt:lpstr>
      <vt:lpstr>plan!Títulos_a_imprimir</vt:lpstr>
      <vt:lpstr>Seguimiento!Títulos_a_imprimir</vt:lpstr>
    </vt:vector>
  </TitlesOfParts>
  <Company>Camara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</dc:creator>
  <cp:lastModifiedBy>katterinepineros</cp:lastModifiedBy>
  <cp:lastPrinted>2016-01-29T17:40:00Z</cp:lastPrinted>
  <dcterms:created xsi:type="dcterms:W3CDTF">2006-09-04T20:01:52Z</dcterms:created>
  <dcterms:modified xsi:type="dcterms:W3CDTF">2016-02-11T17:07:43Z</dcterms:modified>
</cp:coreProperties>
</file>